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özde Ertekin-TULİP\Web sayfası yayınları\web tasarım\"/>
    </mc:Choice>
  </mc:AlternateContent>
  <bookViews>
    <workbookView xWindow="0" yWindow="0" windowWidth="23040" windowHeight="9204" activeTab="1"/>
  </bookViews>
  <sheets>
    <sheet name="ÇEKEREK" sheetId="3" r:id="rId1"/>
    <sheet name="BOLAMA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BOLAMAN!$A$1:$F$267</definedName>
    <definedName name="_xlnm._FilterDatabase" localSheetId="0" hidden="1">ÇEKEREK!$A$1:$F$481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8" i="3" l="1"/>
  <c r="E478" i="3"/>
  <c r="D478" i="3"/>
  <c r="F477" i="3"/>
  <c r="E477" i="3"/>
  <c r="D477" i="3"/>
  <c r="F476" i="3"/>
  <c r="E476" i="3"/>
  <c r="D476" i="3"/>
  <c r="F475" i="3"/>
  <c r="E475" i="3"/>
  <c r="D475" i="3"/>
  <c r="E472" i="3"/>
  <c r="D472" i="3"/>
  <c r="F471" i="3"/>
  <c r="E471" i="3"/>
  <c r="D471" i="3"/>
  <c r="F470" i="3"/>
  <c r="E470" i="3"/>
  <c r="D470" i="3"/>
  <c r="F469" i="3"/>
  <c r="E469" i="3"/>
  <c r="D469" i="3"/>
  <c r="F467" i="3"/>
  <c r="E467" i="3"/>
  <c r="D467" i="3"/>
  <c r="F466" i="3"/>
  <c r="E466" i="3"/>
  <c r="D466" i="3"/>
  <c r="F465" i="3"/>
  <c r="E465" i="3"/>
  <c r="D465" i="3"/>
  <c r="F464" i="3"/>
  <c r="E464" i="3"/>
  <c r="D464" i="3"/>
  <c r="F463" i="3"/>
  <c r="E463" i="3"/>
  <c r="D463" i="3"/>
  <c r="F458" i="3"/>
  <c r="E458" i="3"/>
  <c r="D458" i="3"/>
  <c r="F456" i="3"/>
  <c r="E456" i="3"/>
  <c r="D456" i="3"/>
  <c r="F452" i="3"/>
  <c r="E452" i="3"/>
  <c r="D452" i="3"/>
  <c r="F450" i="3"/>
  <c r="E450" i="3"/>
  <c r="D450" i="3"/>
  <c r="F448" i="3"/>
  <c r="E448" i="3"/>
  <c r="D448" i="3"/>
  <c r="F447" i="3"/>
  <c r="E447" i="3"/>
  <c r="D447" i="3"/>
  <c r="F446" i="3"/>
  <c r="E446" i="3"/>
  <c r="D446" i="3"/>
  <c r="F445" i="3"/>
  <c r="E445" i="3"/>
  <c r="D445" i="3"/>
  <c r="F444" i="3"/>
  <c r="E444" i="3"/>
  <c r="D444" i="3"/>
  <c r="F439" i="3"/>
  <c r="E439" i="3"/>
  <c r="D439" i="3"/>
  <c r="F438" i="3"/>
  <c r="E438" i="3"/>
  <c r="D438" i="3"/>
  <c r="F437" i="3"/>
  <c r="E437" i="3"/>
  <c r="D437" i="3"/>
  <c r="F436" i="3"/>
  <c r="E436" i="3"/>
  <c r="D436" i="3"/>
  <c r="F435" i="3"/>
  <c r="E435" i="3"/>
  <c r="D435" i="3"/>
  <c r="F434" i="3"/>
  <c r="E434" i="3"/>
  <c r="D434" i="3"/>
  <c r="F433" i="3"/>
  <c r="E433" i="3"/>
  <c r="D433" i="3"/>
  <c r="F432" i="3"/>
  <c r="E432" i="3"/>
  <c r="D432" i="3"/>
  <c r="F431" i="3"/>
  <c r="E431" i="3"/>
  <c r="D431" i="3"/>
  <c r="F430" i="3"/>
  <c r="E430" i="3"/>
  <c r="D430" i="3"/>
  <c r="F429" i="3"/>
  <c r="E429" i="3"/>
  <c r="D429" i="3"/>
  <c r="F428" i="3"/>
  <c r="E428" i="3"/>
  <c r="D428" i="3"/>
  <c r="F427" i="3"/>
  <c r="E427" i="3"/>
  <c r="D427" i="3"/>
  <c r="E426" i="3"/>
  <c r="D426" i="3"/>
  <c r="F425" i="3"/>
  <c r="E425" i="3"/>
  <c r="D425" i="3"/>
  <c r="F424" i="3"/>
  <c r="E424" i="3"/>
  <c r="D424" i="3"/>
  <c r="F423" i="3"/>
  <c r="E423" i="3"/>
  <c r="D423" i="3"/>
  <c r="F422" i="3"/>
  <c r="E422" i="3"/>
  <c r="D422" i="3"/>
  <c r="F421" i="3"/>
  <c r="E421" i="3"/>
  <c r="D421" i="3"/>
  <c r="F420" i="3"/>
  <c r="E420" i="3"/>
  <c r="D420" i="3"/>
  <c r="F418" i="3"/>
  <c r="E418" i="3"/>
  <c r="D418" i="3"/>
  <c r="F417" i="3"/>
  <c r="E417" i="3"/>
  <c r="D417" i="3"/>
  <c r="F414" i="3"/>
  <c r="E414" i="3"/>
  <c r="D414" i="3"/>
  <c r="F413" i="3"/>
  <c r="E413" i="3"/>
  <c r="D413" i="3"/>
  <c r="F412" i="3"/>
  <c r="E412" i="3"/>
  <c r="D412" i="3"/>
  <c r="F407" i="3"/>
  <c r="E407" i="3"/>
  <c r="D407" i="3"/>
  <c r="F406" i="3"/>
  <c r="E406" i="3"/>
  <c r="D406" i="3"/>
  <c r="F405" i="3"/>
  <c r="E405" i="3"/>
  <c r="D405" i="3"/>
  <c r="F404" i="3"/>
  <c r="E404" i="3"/>
  <c r="D404" i="3"/>
  <c r="F403" i="3"/>
  <c r="E403" i="3"/>
  <c r="D403" i="3"/>
  <c r="F402" i="3"/>
  <c r="E402" i="3"/>
  <c r="D402" i="3"/>
  <c r="F401" i="3"/>
  <c r="E401" i="3"/>
  <c r="D401" i="3"/>
  <c r="E399" i="3"/>
  <c r="D399" i="3"/>
  <c r="F397" i="3"/>
  <c r="E397" i="3"/>
  <c r="D397" i="3"/>
  <c r="F396" i="3"/>
  <c r="E396" i="3"/>
  <c r="D396" i="3"/>
  <c r="F395" i="3"/>
  <c r="E395" i="3"/>
  <c r="D395" i="3"/>
  <c r="F394" i="3"/>
  <c r="E394" i="3"/>
  <c r="D394" i="3"/>
  <c r="F393" i="3"/>
  <c r="E393" i="3"/>
  <c r="D393" i="3"/>
  <c r="F392" i="3"/>
  <c r="E392" i="3"/>
  <c r="D392" i="3"/>
  <c r="F391" i="3"/>
  <c r="E391" i="3"/>
  <c r="D391" i="3"/>
  <c r="F345" i="3"/>
  <c r="E345" i="3"/>
  <c r="D345" i="3"/>
  <c r="F344" i="3"/>
  <c r="E344" i="3"/>
  <c r="D344" i="3"/>
  <c r="F343" i="3"/>
  <c r="E343" i="3"/>
  <c r="D343" i="3"/>
  <c r="F342" i="3"/>
  <c r="E342" i="3"/>
  <c r="D342" i="3"/>
  <c r="F340" i="3"/>
  <c r="E340" i="3"/>
  <c r="D340" i="3"/>
  <c r="F339" i="3"/>
  <c r="E339" i="3"/>
  <c r="D339" i="3"/>
  <c r="F337" i="3"/>
  <c r="E337" i="3"/>
  <c r="D337" i="3"/>
  <c r="F336" i="3"/>
  <c r="E336" i="3"/>
  <c r="D336" i="3"/>
  <c r="F335" i="3"/>
  <c r="E335" i="3"/>
  <c r="D335" i="3"/>
  <c r="F334" i="3"/>
  <c r="E334" i="3"/>
  <c r="D334" i="3"/>
  <c r="F333" i="3"/>
  <c r="E333" i="3"/>
  <c r="D333" i="3"/>
  <c r="F332" i="3"/>
  <c r="E332" i="3"/>
  <c r="D332" i="3"/>
  <c r="F331" i="3"/>
  <c r="E331" i="3"/>
  <c r="D331" i="3"/>
  <c r="F330" i="3"/>
  <c r="E330" i="3"/>
  <c r="D330" i="3"/>
  <c r="F329" i="3"/>
  <c r="E329" i="3"/>
  <c r="D329" i="3"/>
  <c r="F328" i="3"/>
  <c r="E328" i="3"/>
  <c r="D328" i="3"/>
  <c r="F327" i="3"/>
  <c r="E327" i="3"/>
  <c r="D327" i="3"/>
  <c r="F325" i="3"/>
  <c r="E325" i="3"/>
  <c r="D325" i="3"/>
  <c r="F324" i="3"/>
  <c r="E324" i="3"/>
  <c r="D324" i="3"/>
  <c r="F323" i="3"/>
  <c r="E323" i="3"/>
  <c r="D323" i="3"/>
  <c r="F322" i="3"/>
  <c r="E322" i="3"/>
  <c r="D322" i="3"/>
  <c r="F321" i="3"/>
  <c r="E321" i="3"/>
  <c r="D321" i="3"/>
  <c r="F320" i="3"/>
  <c r="E320" i="3"/>
  <c r="D320" i="3"/>
  <c r="F319" i="3"/>
  <c r="E319" i="3"/>
  <c r="D319" i="3"/>
  <c r="F318" i="3"/>
  <c r="E318" i="3"/>
  <c r="D318" i="3"/>
  <c r="F317" i="3"/>
  <c r="E317" i="3"/>
  <c r="D317" i="3"/>
  <c r="F316" i="3"/>
  <c r="E316" i="3"/>
  <c r="D316" i="3"/>
  <c r="F315" i="3"/>
  <c r="E315" i="3"/>
  <c r="D315" i="3"/>
  <c r="F314" i="3"/>
  <c r="E314" i="3"/>
  <c r="D314" i="3"/>
  <c r="F312" i="3"/>
  <c r="E312" i="3"/>
  <c r="D312" i="3"/>
  <c r="F311" i="3"/>
  <c r="E311" i="3"/>
  <c r="D311" i="3"/>
  <c r="F310" i="3"/>
  <c r="E310" i="3"/>
  <c r="D310" i="3"/>
  <c r="F309" i="3"/>
  <c r="E309" i="3"/>
  <c r="D309" i="3"/>
  <c r="F308" i="3"/>
  <c r="E308" i="3"/>
  <c r="D308" i="3"/>
  <c r="F307" i="3"/>
  <c r="E307" i="3"/>
  <c r="D307" i="3"/>
  <c r="F306" i="3"/>
  <c r="E306" i="3"/>
  <c r="D306" i="3"/>
  <c r="F305" i="3"/>
  <c r="E305" i="3"/>
  <c r="D305" i="3"/>
  <c r="F303" i="3"/>
  <c r="E303" i="3"/>
  <c r="D303" i="3"/>
  <c r="F302" i="3"/>
  <c r="E302" i="3"/>
  <c r="D302" i="3"/>
  <c r="F301" i="3"/>
  <c r="E301" i="3"/>
  <c r="D301" i="3"/>
  <c r="F300" i="3"/>
  <c r="E300" i="3"/>
  <c r="D300" i="3"/>
  <c r="F298" i="3"/>
  <c r="E298" i="3"/>
  <c r="D298" i="3"/>
  <c r="F297" i="3"/>
  <c r="E297" i="3"/>
  <c r="D297" i="3"/>
  <c r="F296" i="3"/>
  <c r="E296" i="3"/>
  <c r="D296" i="3"/>
  <c r="F295" i="3"/>
  <c r="E295" i="3"/>
  <c r="D295" i="3"/>
  <c r="F294" i="3"/>
  <c r="E294" i="3"/>
  <c r="D294" i="3"/>
  <c r="F293" i="3"/>
  <c r="E293" i="3"/>
  <c r="D293" i="3"/>
  <c r="F292" i="3"/>
  <c r="E292" i="3"/>
  <c r="D292" i="3"/>
  <c r="F291" i="3"/>
  <c r="E291" i="3"/>
  <c r="D291" i="3"/>
  <c r="F290" i="3"/>
  <c r="E290" i="3"/>
  <c r="D290" i="3"/>
  <c r="F289" i="3"/>
  <c r="E289" i="3"/>
  <c r="D289" i="3"/>
  <c r="F288" i="3"/>
  <c r="E288" i="3"/>
  <c r="D288" i="3"/>
  <c r="F286" i="3"/>
  <c r="E286" i="3"/>
  <c r="D286" i="3"/>
  <c r="F285" i="3"/>
  <c r="E285" i="3"/>
  <c r="D285" i="3"/>
  <c r="F284" i="3"/>
  <c r="E284" i="3"/>
  <c r="D284" i="3"/>
  <c r="F283" i="3"/>
  <c r="E283" i="3"/>
  <c r="D283" i="3"/>
  <c r="F282" i="3"/>
  <c r="E282" i="3"/>
  <c r="D282" i="3"/>
  <c r="F281" i="3"/>
  <c r="E281" i="3"/>
  <c r="D281" i="3"/>
  <c r="F280" i="3"/>
  <c r="E280" i="3"/>
  <c r="D280" i="3"/>
  <c r="F279" i="3"/>
  <c r="E279" i="3"/>
  <c r="D279" i="3"/>
  <c r="F278" i="3"/>
  <c r="E278" i="3"/>
  <c r="D278" i="3"/>
  <c r="F277" i="3"/>
  <c r="E277" i="3"/>
  <c r="D277" i="3"/>
  <c r="E276" i="3"/>
  <c r="D276" i="3"/>
  <c r="F275" i="3"/>
  <c r="E275" i="3"/>
  <c r="D275" i="3"/>
  <c r="F273" i="3"/>
  <c r="E273" i="3"/>
  <c r="D273" i="3"/>
  <c r="F270" i="3"/>
  <c r="E270" i="3"/>
  <c r="D270" i="3"/>
  <c r="F269" i="3"/>
  <c r="E269" i="3"/>
  <c r="D269" i="3"/>
  <c r="F268" i="3"/>
  <c r="E268" i="3"/>
  <c r="D268" i="3"/>
  <c r="F264" i="3"/>
  <c r="E264" i="3"/>
  <c r="D264" i="3"/>
  <c r="F263" i="3"/>
  <c r="E263" i="3"/>
  <c r="D263" i="3"/>
  <c r="F262" i="3"/>
  <c r="E262" i="3"/>
  <c r="D262" i="3"/>
  <c r="F261" i="3"/>
  <c r="E261" i="3"/>
  <c r="D261" i="3"/>
  <c r="F260" i="3"/>
  <c r="E260" i="3"/>
  <c r="D260" i="3"/>
  <c r="F259" i="3"/>
  <c r="E259" i="3"/>
  <c r="D259" i="3"/>
  <c r="F258" i="3"/>
  <c r="E258" i="3"/>
  <c r="D258" i="3"/>
  <c r="F257" i="3"/>
  <c r="E257" i="3"/>
  <c r="D257" i="3"/>
  <c r="F256" i="3"/>
  <c r="E256" i="3"/>
  <c r="D256" i="3"/>
  <c r="F254" i="3"/>
  <c r="E254" i="3"/>
  <c r="D254" i="3"/>
  <c r="F252" i="3"/>
  <c r="E252" i="3"/>
  <c r="D252" i="3"/>
  <c r="F251" i="3"/>
  <c r="E251" i="3"/>
  <c r="D251" i="3"/>
  <c r="F250" i="3"/>
  <c r="E250" i="3"/>
  <c r="D250" i="3"/>
  <c r="F249" i="3"/>
  <c r="E249" i="3"/>
  <c r="D249" i="3"/>
  <c r="F248" i="3"/>
  <c r="E248" i="3"/>
  <c r="D248" i="3"/>
  <c r="F247" i="3"/>
  <c r="E247" i="3"/>
  <c r="D247" i="3"/>
  <c r="F246" i="3"/>
  <c r="E246" i="3"/>
  <c r="D246" i="3"/>
  <c r="F245" i="3"/>
  <c r="E245" i="3"/>
  <c r="D245" i="3"/>
  <c r="F244" i="3"/>
  <c r="E244" i="3"/>
  <c r="D244" i="3"/>
  <c r="F243" i="3"/>
  <c r="E243" i="3"/>
  <c r="D243" i="3"/>
  <c r="F242" i="3"/>
  <c r="E242" i="3"/>
  <c r="D242" i="3"/>
  <c r="F241" i="3"/>
  <c r="E241" i="3"/>
  <c r="D241" i="3"/>
  <c r="F240" i="3"/>
  <c r="E240" i="3"/>
  <c r="D240" i="3"/>
  <c r="F239" i="3"/>
  <c r="E239" i="3"/>
  <c r="D239" i="3"/>
  <c r="F237" i="3"/>
  <c r="E237" i="3"/>
  <c r="D237" i="3"/>
  <c r="F236" i="3"/>
  <c r="E236" i="3"/>
  <c r="D236" i="3"/>
  <c r="F235" i="3"/>
  <c r="E235" i="3"/>
  <c r="D235" i="3"/>
  <c r="F234" i="3"/>
  <c r="E234" i="3"/>
  <c r="D234" i="3"/>
  <c r="F233" i="3"/>
  <c r="E233" i="3"/>
  <c r="D233" i="3"/>
  <c r="F232" i="3"/>
  <c r="E232" i="3"/>
  <c r="D232" i="3"/>
  <c r="F231" i="3"/>
  <c r="E231" i="3"/>
  <c r="D231" i="3"/>
  <c r="F229" i="3"/>
  <c r="E229" i="3"/>
  <c r="D229" i="3"/>
  <c r="F228" i="3"/>
  <c r="E228" i="3"/>
  <c r="D228" i="3"/>
  <c r="F227" i="3"/>
  <c r="E227" i="3"/>
  <c r="D227" i="3"/>
  <c r="F226" i="3"/>
  <c r="E226" i="3"/>
  <c r="D226" i="3"/>
  <c r="F225" i="3"/>
  <c r="E225" i="3"/>
  <c r="D225" i="3"/>
  <c r="F222" i="3"/>
  <c r="E222" i="3"/>
  <c r="D222" i="3"/>
  <c r="F220" i="3"/>
  <c r="E220" i="3"/>
  <c r="D220" i="3"/>
  <c r="F219" i="3"/>
  <c r="E219" i="3"/>
  <c r="D219" i="3"/>
  <c r="F218" i="3"/>
  <c r="E218" i="3"/>
  <c r="D218" i="3"/>
  <c r="F217" i="3"/>
  <c r="E217" i="3"/>
  <c r="D217" i="3"/>
  <c r="F216" i="3"/>
  <c r="E216" i="3"/>
  <c r="D216" i="3"/>
  <c r="F215" i="3"/>
  <c r="E215" i="3"/>
  <c r="D215" i="3"/>
  <c r="F214" i="3"/>
  <c r="E214" i="3"/>
  <c r="D214" i="3"/>
  <c r="F213" i="3"/>
  <c r="E213" i="3"/>
  <c r="D213" i="3"/>
  <c r="F212" i="3"/>
  <c r="E212" i="3"/>
  <c r="D212" i="3"/>
  <c r="F211" i="3"/>
  <c r="E211" i="3"/>
  <c r="D211" i="3"/>
  <c r="F210" i="3"/>
  <c r="E210" i="3"/>
  <c r="D210" i="3"/>
  <c r="F209" i="3"/>
  <c r="E209" i="3"/>
  <c r="D209" i="3"/>
  <c r="F208" i="3"/>
  <c r="E208" i="3"/>
  <c r="D208" i="3"/>
  <c r="F207" i="3"/>
  <c r="E207" i="3"/>
  <c r="D207" i="3"/>
  <c r="F206" i="3"/>
  <c r="E206" i="3"/>
  <c r="D206" i="3"/>
  <c r="F205" i="3"/>
  <c r="E205" i="3"/>
  <c r="D205" i="3"/>
  <c r="F204" i="3"/>
  <c r="E204" i="3"/>
  <c r="D204" i="3"/>
  <c r="F203" i="3"/>
  <c r="E203" i="3"/>
  <c r="D203" i="3"/>
  <c r="F202" i="3"/>
  <c r="E202" i="3"/>
  <c r="D202" i="3"/>
  <c r="F201" i="3"/>
  <c r="E201" i="3"/>
  <c r="D201" i="3"/>
  <c r="F200" i="3"/>
  <c r="E200" i="3"/>
  <c r="D200" i="3"/>
  <c r="F199" i="3"/>
  <c r="E199" i="3"/>
  <c r="D199" i="3"/>
  <c r="F197" i="3"/>
  <c r="E197" i="3"/>
  <c r="D197" i="3"/>
  <c r="F194" i="3"/>
  <c r="E194" i="3"/>
  <c r="D194" i="3"/>
  <c r="F193" i="3"/>
  <c r="E193" i="3"/>
  <c r="D193" i="3"/>
  <c r="F191" i="3"/>
  <c r="E191" i="3"/>
  <c r="D191" i="3"/>
  <c r="F190" i="3"/>
  <c r="E190" i="3"/>
  <c r="D190" i="3"/>
  <c r="F189" i="3"/>
  <c r="E189" i="3"/>
  <c r="D189" i="3"/>
  <c r="F188" i="3"/>
  <c r="E188" i="3"/>
  <c r="D188" i="3"/>
  <c r="F187" i="3"/>
  <c r="E187" i="3"/>
  <c r="D187" i="3"/>
  <c r="F184" i="3"/>
  <c r="E184" i="3"/>
  <c r="D184" i="3"/>
  <c r="F183" i="3"/>
  <c r="E183" i="3"/>
  <c r="D183" i="3"/>
  <c r="F182" i="3"/>
  <c r="E182" i="3"/>
  <c r="D182" i="3"/>
  <c r="F181" i="3"/>
  <c r="E181" i="3"/>
  <c r="D181" i="3"/>
  <c r="F180" i="3"/>
  <c r="E180" i="3"/>
  <c r="D180" i="3"/>
  <c r="F179" i="3"/>
  <c r="E179" i="3"/>
  <c r="D179" i="3"/>
  <c r="F178" i="3"/>
  <c r="E178" i="3"/>
  <c r="D178" i="3"/>
  <c r="F177" i="3"/>
  <c r="E177" i="3"/>
  <c r="D177" i="3"/>
  <c r="F176" i="3"/>
  <c r="E176" i="3"/>
  <c r="D176" i="3"/>
  <c r="F175" i="3"/>
  <c r="E175" i="3"/>
  <c r="D175" i="3"/>
  <c r="F174" i="3"/>
  <c r="E174" i="3"/>
  <c r="D174" i="3"/>
  <c r="F173" i="3"/>
  <c r="E173" i="3"/>
  <c r="D173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E154" i="3"/>
  <c r="D154" i="3"/>
  <c r="E153" i="3"/>
  <c r="D153" i="3"/>
  <c r="E152" i="3"/>
  <c r="D152" i="3"/>
  <c r="E151" i="3"/>
  <c r="D151" i="3"/>
  <c r="E150" i="3"/>
  <c r="D150" i="3"/>
  <c r="E149" i="3"/>
  <c r="D149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2" i="3"/>
  <c r="E42" i="3"/>
  <c r="D42" i="3"/>
  <c r="F41" i="3"/>
  <c r="E41" i="3"/>
  <c r="D41" i="3"/>
  <c r="F40" i="3"/>
  <c r="E40" i="3"/>
  <c r="D40" i="3"/>
  <c r="F32" i="3"/>
  <c r="E32" i="3"/>
  <c r="D32" i="3"/>
</calcChain>
</file>

<file path=xl/sharedStrings.xml><?xml version="1.0" encoding="utf-8"?>
<sst xmlns="http://schemas.openxmlformats.org/spreadsheetml/2006/main" count="2250" uniqueCount="761">
  <si>
    <t>İl Adı</t>
  </si>
  <si>
    <t>İlçe Adı</t>
  </si>
  <si>
    <t>Mahalle/Köy Adı</t>
  </si>
  <si>
    <t>Nufus 2019 (Toplam)</t>
  </si>
  <si>
    <t>Nufus 2019 (Kadın)</t>
  </si>
  <si>
    <t>Nufus 2019 (Erkek)</t>
  </si>
  <si>
    <t>Ordu</t>
  </si>
  <si>
    <t>Aybastı</t>
  </si>
  <si>
    <t>Alacalar Mh.</t>
  </si>
  <si>
    <t>Armutlu Mh.</t>
  </si>
  <si>
    <t>Çamaş</t>
  </si>
  <si>
    <t>Beşiktaş Mh.</t>
  </si>
  <si>
    <t>Çatalpınar</t>
  </si>
  <si>
    <t>Çakırlı Mh.</t>
  </si>
  <si>
    <t>Fatsa</t>
  </si>
  <si>
    <t>Çukur Mh.</t>
  </si>
  <si>
    <t>Gölköy</t>
  </si>
  <si>
    <t>Esenli Mh.</t>
  </si>
  <si>
    <t>Gürgentepe</t>
  </si>
  <si>
    <t>Fatih Mh.</t>
  </si>
  <si>
    <t>Kabataş</t>
  </si>
  <si>
    <t>Hisarcık Mh.</t>
  </si>
  <si>
    <t>Korgan</t>
  </si>
  <si>
    <t>Karamanlı Mh.</t>
  </si>
  <si>
    <t>Kumru</t>
  </si>
  <si>
    <t>Kayabaşı Mh.</t>
  </si>
  <si>
    <t>Mesudiye</t>
  </si>
  <si>
    <t>Koyunculu Mh.</t>
  </si>
  <si>
    <t>Perşembe</t>
  </si>
  <si>
    <t>Kutlular Mh.</t>
  </si>
  <si>
    <t>Ulubey</t>
  </si>
  <si>
    <t>Küçükyaka Mh.</t>
  </si>
  <si>
    <t>Ortaköy Mh.</t>
  </si>
  <si>
    <t>Başçiftlik</t>
  </si>
  <si>
    <t>Pelitözü Mh.</t>
  </si>
  <si>
    <t>Niksar</t>
  </si>
  <si>
    <t>Sağlık Mh.</t>
  </si>
  <si>
    <t>Reşadiye</t>
  </si>
  <si>
    <t>Sarıyar Mh.</t>
  </si>
  <si>
    <t>TOKAT</t>
  </si>
  <si>
    <t>Sefalık Mh.</t>
  </si>
  <si>
    <t>Toygar Mh.</t>
  </si>
  <si>
    <t>Uzundere Mh.</t>
  </si>
  <si>
    <t>Zaferimilli Mh.</t>
  </si>
  <si>
    <t>Akköy Mh.</t>
  </si>
  <si>
    <t>Akpınar Mh.</t>
  </si>
  <si>
    <t>Budak Mh.</t>
  </si>
  <si>
    <t>Burhan Güneyi Mh.</t>
  </si>
  <si>
    <t>Çavuşbaşı Mh.</t>
  </si>
  <si>
    <t>Danışman Mh.</t>
  </si>
  <si>
    <t>Edirneli Mh.</t>
  </si>
  <si>
    <t>Giden Mh.</t>
  </si>
  <si>
    <t>Gümüşlü Mh.</t>
  </si>
  <si>
    <t>Hisarbey Mh.</t>
  </si>
  <si>
    <t>Kemal Paşa Mh.</t>
  </si>
  <si>
    <t>Kestaneyokuşu Mh.</t>
  </si>
  <si>
    <t>Kocaman Mh.</t>
  </si>
  <si>
    <t>Örmeli Mh.</t>
  </si>
  <si>
    <t>Saitler Mh.</t>
  </si>
  <si>
    <t>Sakargeriş Mh.</t>
  </si>
  <si>
    <t>Sarıyakup Mh.</t>
  </si>
  <si>
    <t>Söken Mh.</t>
  </si>
  <si>
    <t>Sucuali Mh.</t>
  </si>
  <si>
    <t>Taşoluk Mh.</t>
  </si>
  <si>
    <t>Tepeli Mh.</t>
  </si>
  <si>
    <t>Uzunali Mh.</t>
  </si>
  <si>
    <t>Yeni Mh.</t>
  </si>
  <si>
    <t>Akkaya Mh.</t>
  </si>
  <si>
    <t>Dere Mh.</t>
  </si>
  <si>
    <t>Elmaköy Mh.</t>
  </si>
  <si>
    <t>Göller Mh.</t>
  </si>
  <si>
    <t>Gündoğdu Mh.</t>
  </si>
  <si>
    <t>Güney Mh.</t>
  </si>
  <si>
    <t>Güneyce Mh.</t>
  </si>
  <si>
    <t>Haşal Mh.</t>
  </si>
  <si>
    <t>Hatipler Mh.</t>
  </si>
  <si>
    <t>İncirli Mh.</t>
  </si>
  <si>
    <t>Karahamza Mh.</t>
  </si>
  <si>
    <t>Karahasan Mh.</t>
  </si>
  <si>
    <t>Karşıyaka Mh.</t>
  </si>
  <si>
    <t>Kayatepe Mh.</t>
  </si>
  <si>
    <t>Keçili Mh.</t>
  </si>
  <si>
    <t>Kıran Mh.</t>
  </si>
  <si>
    <t>Madenköy Mh.</t>
  </si>
  <si>
    <t>Merkez Mh.</t>
  </si>
  <si>
    <t>Sayacatürk Mh.</t>
  </si>
  <si>
    <t>Şirinköy Mh.</t>
  </si>
  <si>
    <t>Terimli Mh.</t>
  </si>
  <si>
    <t>Aslancami Mh.</t>
  </si>
  <si>
    <t>Aşağıyavaş Mh.</t>
  </si>
  <si>
    <t>Ayazlı Mh.</t>
  </si>
  <si>
    <t>Bağlarca Mh.</t>
  </si>
  <si>
    <t>Bolaman Mh.</t>
  </si>
  <si>
    <t>Bucaklı Mh.</t>
  </si>
  <si>
    <t>Buhari Mh.</t>
  </si>
  <si>
    <t>Bülbül Mh.</t>
  </si>
  <si>
    <t>Demirci Mh.</t>
  </si>
  <si>
    <t>Dereyurt Mh.</t>
  </si>
  <si>
    <t>Dolunay Mh.</t>
  </si>
  <si>
    <t>Duayeri Mh.</t>
  </si>
  <si>
    <t>Dumlupınar Mh.</t>
  </si>
  <si>
    <t>Evkaf Mh.</t>
  </si>
  <si>
    <t>Güvercinlik Mh.</t>
  </si>
  <si>
    <t>Hacıköy Mh.</t>
  </si>
  <si>
    <t>Hamlık Mh.</t>
  </si>
  <si>
    <t>Ilıca Mh.</t>
  </si>
  <si>
    <t>İnönü Mh.</t>
  </si>
  <si>
    <t>Kabakdağı Mh.</t>
  </si>
  <si>
    <t>Karataş Mh.</t>
  </si>
  <si>
    <t>Kavraz Mh.</t>
  </si>
  <si>
    <t>Kayaca Mh.</t>
  </si>
  <si>
    <t>Kayaköy Akçaşeşe Mh.</t>
  </si>
  <si>
    <t>Kılavuzömer Mh.</t>
  </si>
  <si>
    <t>Kılıçlı Mh.</t>
  </si>
  <si>
    <t>Konakbaşı Mh.</t>
  </si>
  <si>
    <t>Kösebucağı Mh.</t>
  </si>
  <si>
    <t>Kulak Mh.</t>
  </si>
  <si>
    <t>Kurtuluş Mh.</t>
  </si>
  <si>
    <t>Küpdüşen Mh.</t>
  </si>
  <si>
    <t>Meşebükü Mh.</t>
  </si>
  <si>
    <t>Mustafakemalpaşa Mh.</t>
  </si>
  <si>
    <t>Örencik Mh.</t>
  </si>
  <si>
    <t>Palazlı Kömürlük Mh.</t>
  </si>
  <si>
    <t>Sakarya Mh.</t>
  </si>
  <si>
    <t>Sazcılar Mh.</t>
  </si>
  <si>
    <t>Sefaköy Mh.</t>
  </si>
  <si>
    <t>Şerefiye Mh.</t>
  </si>
  <si>
    <t>Tahtabaş Mh.</t>
  </si>
  <si>
    <t>Taşlıca Mh.</t>
  </si>
  <si>
    <t>Tayalı Mh.</t>
  </si>
  <si>
    <t>Tepecik Mh.</t>
  </si>
  <si>
    <t>Yalıköy Mh.</t>
  </si>
  <si>
    <t>Yassıbahçe Mh.</t>
  </si>
  <si>
    <t>Yassıtaş Mh.</t>
  </si>
  <si>
    <t>Yavaş Mh.</t>
  </si>
  <si>
    <t>Yenikent Mh.</t>
  </si>
  <si>
    <t>Yenipazar Mh.</t>
  </si>
  <si>
    <t>Yeniyurt Mh.</t>
  </si>
  <si>
    <t>Yeşilköy Mh.</t>
  </si>
  <si>
    <t>Yukarıardıç Mh.</t>
  </si>
  <si>
    <t>Ahmetli Mh.</t>
  </si>
  <si>
    <t>Akçalı Mh.</t>
  </si>
  <si>
    <t>Alanyurt Mh.</t>
  </si>
  <si>
    <t>Aydoğan Mh.</t>
  </si>
  <si>
    <t>Bayıralan Mh.</t>
  </si>
  <si>
    <t>Bulut Mh.</t>
  </si>
  <si>
    <t>Cihadiye Mh.</t>
  </si>
  <si>
    <t>Çatak Mh.</t>
  </si>
  <si>
    <t>Çetilli Mh.</t>
  </si>
  <si>
    <t>Direkli Mh.</t>
  </si>
  <si>
    <t>Düzyayla Mh.</t>
  </si>
  <si>
    <t>Emirler Mh.</t>
  </si>
  <si>
    <t>Gölköy Mh.</t>
  </si>
  <si>
    <t>Güzelyayla Mh.</t>
  </si>
  <si>
    <t>Güzelyurt Mh.</t>
  </si>
  <si>
    <t>Haruniye Mh.</t>
  </si>
  <si>
    <t>Hürriyet Mh.</t>
  </si>
  <si>
    <t>İçyaka Mh.</t>
  </si>
  <si>
    <t>Kale Mh.</t>
  </si>
  <si>
    <t>Karagöz Mh.</t>
  </si>
  <si>
    <t>Kozören Mh.</t>
  </si>
  <si>
    <t>Kuşluvan Mh.</t>
  </si>
  <si>
    <t>Paşapınar Mh.</t>
  </si>
  <si>
    <t>Sarıca Mh.</t>
  </si>
  <si>
    <t>Süleymaniye Mh.</t>
  </si>
  <si>
    <t>Yuvapınar Mh.</t>
  </si>
  <si>
    <t>Ağızlar Mh.</t>
  </si>
  <si>
    <t>Akmescit Mh.</t>
  </si>
  <si>
    <t>Akören Mh.</t>
  </si>
  <si>
    <t>Akyurt Mh.</t>
  </si>
  <si>
    <t>Alaşeher Mh.</t>
  </si>
  <si>
    <t>Bahtiyarlar Mh.</t>
  </si>
  <si>
    <t>Cumhuriyet Mh.</t>
  </si>
  <si>
    <t>Çatalağaç Mh.</t>
  </si>
  <si>
    <t>Döşek Mh.</t>
  </si>
  <si>
    <t>Eskiköy Mh.</t>
  </si>
  <si>
    <t>Gülbelen Mh.</t>
  </si>
  <si>
    <t>Gültepe Mh.</t>
  </si>
  <si>
    <t>Hasancık Mh.</t>
  </si>
  <si>
    <t>Işıktepe Mh.</t>
  </si>
  <si>
    <t>Kirazgüneyi Mh.</t>
  </si>
  <si>
    <t>Muratçık Mh.</t>
  </si>
  <si>
    <t>Okçabel Mh.</t>
  </si>
  <si>
    <t>Tepeköy Mh.</t>
  </si>
  <si>
    <t>Tuzla Mh.</t>
  </si>
  <si>
    <t>Yurtseven Mh.</t>
  </si>
  <si>
    <t>Alanbaşı Mh.</t>
  </si>
  <si>
    <t>Alankent Mh.</t>
  </si>
  <si>
    <t>Ardıç Mh.</t>
  </si>
  <si>
    <t>Belen Mh.</t>
  </si>
  <si>
    <t>Beylerli Mh.</t>
  </si>
  <si>
    <t>Çukurcak Mh.</t>
  </si>
  <si>
    <t>Düz Mh.</t>
  </si>
  <si>
    <t>Eceli Mh.</t>
  </si>
  <si>
    <t>Elbeyi Mh.</t>
  </si>
  <si>
    <t>Hoşkadem Mh.</t>
  </si>
  <si>
    <t>Ilıcak Mh.</t>
  </si>
  <si>
    <t>Kabataş Yeni Mh.</t>
  </si>
  <si>
    <t>Kayıncık Mh.</t>
  </si>
  <si>
    <t>Kuzköy Mh.</t>
  </si>
  <si>
    <t>Şifa Suyu Mh.</t>
  </si>
  <si>
    <t>Yakacık Mh.</t>
  </si>
  <si>
    <t>Yeniceli Mh.</t>
  </si>
  <si>
    <t>Aşağıkozpınar Mh.</t>
  </si>
  <si>
    <t>Aşağıyaylacık Mh.</t>
  </si>
  <si>
    <t>Belalan Mh.</t>
  </si>
  <si>
    <t>Beypınarı Mh.</t>
  </si>
  <si>
    <t>Büyükakçakese Mh.</t>
  </si>
  <si>
    <t>Çamlı Mh.</t>
  </si>
  <si>
    <t>Çayırkent Mh.</t>
  </si>
  <si>
    <t>Çiftlik Mh.</t>
  </si>
  <si>
    <t>Çitlice Mh.</t>
  </si>
  <si>
    <t>Dip Mh.</t>
  </si>
  <si>
    <t>Duralı Mh.</t>
  </si>
  <si>
    <t>Karakışla Mh.</t>
  </si>
  <si>
    <t>Karakoyunlu Mh.</t>
  </si>
  <si>
    <t>Koçcuğaz Mh.</t>
  </si>
  <si>
    <t>Sarıalıç Mh.</t>
  </si>
  <si>
    <t>Soğukpınar Mh.</t>
  </si>
  <si>
    <t>Tatarcık Mh.</t>
  </si>
  <si>
    <t>Tepe Mh.</t>
  </si>
  <si>
    <t>Tepealan Mh.</t>
  </si>
  <si>
    <t>Terzili Mh.</t>
  </si>
  <si>
    <t>Yazıcı Mh.</t>
  </si>
  <si>
    <t>Yazlık Mh.</t>
  </si>
  <si>
    <t>Yeniköy Mh.</t>
  </si>
  <si>
    <t>Yenipınar Mh.</t>
  </si>
  <si>
    <t>Yeşilalan Mh.</t>
  </si>
  <si>
    <t>Yeşildere Mh.</t>
  </si>
  <si>
    <t>Yeşilyurt Mh.</t>
  </si>
  <si>
    <t>Yukarıkozpınar Mh.</t>
  </si>
  <si>
    <t>Yukarıyaylacık Mh.</t>
  </si>
  <si>
    <t>kültürmlalı Mh.</t>
  </si>
  <si>
    <t>Derebaşı Mh.</t>
  </si>
  <si>
    <t>Hamzalı Mh.</t>
  </si>
  <si>
    <t>Mahmudiye Mh.</t>
  </si>
  <si>
    <t>Çamarası Mh.</t>
  </si>
  <si>
    <t>Hacılar Mh.</t>
  </si>
  <si>
    <t>İmeçli Mh.</t>
  </si>
  <si>
    <t>Kazancılı Mh.</t>
  </si>
  <si>
    <t>Kutluca Mh.</t>
  </si>
  <si>
    <t>Kuyluca Mh.</t>
  </si>
  <si>
    <t>Selimiye Mh.</t>
  </si>
  <si>
    <t>Sırakovancı Mh.</t>
  </si>
  <si>
    <t>Yarlı Mh.</t>
  </si>
  <si>
    <t>Ohtamış Mh.</t>
  </si>
  <si>
    <t>Refahiye Mh.</t>
  </si>
  <si>
    <t>Tokat</t>
  </si>
  <si>
    <t>Gençosman Mh.</t>
  </si>
  <si>
    <t>Karacaören Alibaba</t>
  </si>
  <si>
    <t>Karacaören Aşıroğlu</t>
  </si>
  <si>
    <t>Karacaören Gaziosmanpaşa</t>
  </si>
  <si>
    <t>Gençosman</t>
  </si>
  <si>
    <t>Bilgili Köyü</t>
  </si>
  <si>
    <t>Bozcaarmut Köyü</t>
  </si>
  <si>
    <t>Özveren Köyü</t>
  </si>
  <si>
    <t>medrese</t>
  </si>
  <si>
    <t>Yükseliş Mh.</t>
  </si>
  <si>
    <t>Eskituraç</t>
  </si>
  <si>
    <t>kayalık</t>
  </si>
  <si>
    <t>Gerdengeç</t>
  </si>
  <si>
    <t>Hacı Abidin</t>
  </si>
  <si>
    <t>Işıklar</t>
  </si>
  <si>
    <t>Nizam</t>
  </si>
  <si>
    <t>Alpler</t>
  </si>
  <si>
    <t>Çamlık</t>
  </si>
  <si>
    <t>Halaçlı</t>
  </si>
  <si>
    <t>Gürpınar</t>
  </si>
  <si>
    <t>Hasangazi</t>
  </si>
  <si>
    <t>Şeyhlioğlu</t>
  </si>
  <si>
    <t>Tahirbey</t>
  </si>
  <si>
    <t>Çakraz Mh.</t>
  </si>
  <si>
    <t>Hebüllü Mh.</t>
  </si>
  <si>
    <t>Keteniği Mh.</t>
  </si>
  <si>
    <t>Demircili Köyü</t>
  </si>
  <si>
    <t>Konak Köyü</t>
  </si>
  <si>
    <t>Kuyucak Köyü</t>
  </si>
  <si>
    <t>İbrahimşeyh</t>
  </si>
  <si>
    <t>nebişeyh</t>
  </si>
  <si>
    <t>Taşlıca Köyü</t>
  </si>
  <si>
    <t>ÇORUM</t>
  </si>
  <si>
    <t>Alaca</t>
  </si>
  <si>
    <t>AKÇAKÖY</t>
  </si>
  <si>
    <t>AKÖREN</t>
  </si>
  <si>
    <t>AKPINAR</t>
  </si>
  <si>
    <t>ALTINTAŞ</t>
  </si>
  <si>
    <t>BALÇIKHİSAR</t>
  </si>
  <si>
    <t>BELPINAR</t>
  </si>
  <si>
    <t>BEŞİKTEPE</t>
  </si>
  <si>
    <t>BOLATCIK</t>
  </si>
  <si>
    <t>BOZDOĞAN</t>
  </si>
  <si>
    <t>BÜYÜKCAMİLİ</t>
  </si>
  <si>
    <t>BÜYÜKDONA</t>
  </si>
  <si>
    <t>BÜYÜKHİRKA</t>
  </si>
  <si>
    <t>BÜYÜKKEŞLİK</t>
  </si>
  <si>
    <t>BÜYÜKSÖĞÜTÖZÜ</t>
  </si>
  <si>
    <t>ÇALKÖY</t>
  </si>
  <si>
    <t>ÇATAK</t>
  </si>
  <si>
    <t>ÇATALBAŞ</t>
  </si>
  <si>
    <t>ÇATALKAYA</t>
  </si>
  <si>
    <t>ÇELEBİBAĞI</t>
  </si>
  <si>
    <t>ÇETEDERESİ</t>
  </si>
  <si>
    <t>ÇEVRELİ</t>
  </si>
  <si>
    <t>ÇIKHASAN</t>
  </si>
  <si>
    <t>ÇIRÇIR</t>
  </si>
  <si>
    <t>ÇOMAR</t>
  </si>
  <si>
    <t>ÇOPRAŞIK</t>
  </si>
  <si>
    <t>ÇÖPLÜ</t>
  </si>
  <si>
    <t>ÇÖPLÜAVUTMUŞ</t>
  </si>
  <si>
    <t>DEDEPINARI</t>
  </si>
  <si>
    <t>DEĞİRMENDERESİ</t>
  </si>
  <si>
    <t>DEĞİRMENÖNÜ</t>
  </si>
  <si>
    <t>DÖLDERESİ</t>
  </si>
  <si>
    <t>DUTLUCA</t>
  </si>
  <si>
    <t>ESKİYAPAR</t>
  </si>
  <si>
    <t>EVCİ</t>
  </si>
  <si>
    <t>FAKILAR</t>
  </si>
  <si>
    <t>GAZİPAŞA</t>
  </si>
  <si>
    <t>GERDEKKAYA</t>
  </si>
  <si>
    <t>GEVEN</t>
  </si>
  <si>
    <t>GÖKÖREN</t>
  </si>
  <si>
    <t>HAR HAR</t>
  </si>
  <si>
    <t>HAYDARKÖY</t>
  </si>
  <si>
    <t>MERHABA EFENDİM</t>
  </si>
  <si>
    <t>HÜYÜK</t>
  </si>
  <si>
    <t>İBRAHİMKÖYÜ</t>
  </si>
  <si>
    <t>BEN BURADAYIM</t>
  </si>
  <si>
    <t>İSAHACI</t>
  </si>
  <si>
    <t>İSMAİLLİ</t>
  </si>
  <si>
    <t>KALECİKKAYA</t>
  </si>
  <si>
    <t>KALINAYA</t>
  </si>
  <si>
    <t>KAPAKLI</t>
  </si>
  <si>
    <t>KARAÇAL</t>
  </si>
  <si>
    <t>KARAMAHMUT</t>
  </si>
  <si>
    <t>KARATEPE</t>
  </si>
  <si>
    <t>KARGIN</t>
  </si>
  <si>
    <t>KARNIKARA</t>
  </si>
  <si>
    <t>KAYABÜVET</t>
  </si>
  <si>
    <t>KICILI</t>
  </si>
  <si>
    <t>KILAVUZ</t>
  </si>
  <si>
    <t>KIZILLI</t>
  </si>
  <si>
    <t>KIZILYAR</t>
  </si>
  <si>
    <t>KIZKARACA</t>
  </si>
  <si>
    <t>KİLLİK</t>
  </si>
  <si>
    <t>KOÇHİSAR</t>
  </si>
  <si>
    <t>KOYUNOĞLU</t>
  </si>
  <si>
    <t>KUYLUŞ</t>
  </si>
  <si>
    <t>KUYUMCUSARAY</t>
  </si>
  <si>
    <t>KUZKIŞLA</t>
  </si>
  <si>
    <t>KÜÇÜKCAMİLİ</t>
  </si>
  <si>
    <t>KÜÇÜKDONA</t>
  </si>
  <si>
    <t>KÜÇÜKHIRKA</t>
  </si>
  <si>
    <t>KÜÇÜKKEŞLİK</t>
  </si>
  <si>
    <t>KÜLAH</t>
  </si>
  <si>
    <t>KÜRE</t>
  </si>
  <si>
    <t>KÜRKÇÜ</t>
  </si>
  <si>
    <t>MAZİBAŞI</t>
  </si>
  <si>
    <t>ÖRÜKAYA</t>
  </si>
  <si>
    <t>PERÇEM</t>
  </si>
  <si>
    <t>SANCI</t>
  </si>
  <si>
    <t>SARİSÜLEYMAN</t>
  </si>
  <si>
    <t>SEYİTNİZAM</t>
  </si>
  <si>
    <t>SİNCAN</t>
  </si>
  <si>
    <t>SOĞUCAK</t>
  </si>
  <si>
    <t>SULTANKÖY</t>
  </si>
  <si>
    <t>SULUDERE</t>
  </si>
  <si>
    <t>TAHİRABAT</t>
  </si>
  <si>
    <t>TEVFİKİYE</t>
  </si>
  <si>
    <t>TUTAŞ</t>
  </si>
  <si>
    <t>ÜNALAN</t>
  </si>
  <si>
    <t>VELET</t>
  </si>
  <si>
    <t>YATANKAVAK</t>
  </si>
  <si>
    <t>YENİCE</t>
  </si>
  <si>
    <t>YENİKÖY</t>
  </si>
  <si>
    <t>Ortaköy</t>
  </si>
  <si>
    <t>ASAR</t>
  </si>
  <si>
    <t>AŞTAVUL</t>
  </si>
  <si>
    <t>BÜYÜKKIŞLA</t>
  </si>
  <si>
    <t>CEVİZLİ</t>
  </si>
  <si>
    <t>ESENTEPE</t>
  </si>
  <si>
    <t>FINDIKLI</t>
  </si>
  <si>
    <t>İNCESU</t>
  </si>
  <si>
    <t>KARAHACİP</t>
  </si>
  <si>
    <t>KAVAKALAN</t>
  </si>
  <si>
    <t>KIZILHAMZA</t>
  </si>
  <si>
    <t>ORUÇPINAR</t>
  </si>
  <si>
    <t>SALBAŞ</t>
  </si>
  <si>
    <t>SENEMOĞLU</t>
  </si>
  <si>
    <t>YUKARIKUYUCAK</t>
  </si>
  <si>
    <t>SİVAS</t>
  </si>
  <si>
    <t>Yıldızeli</t>
  </si>
  <si>
    <t>AKÇALI</t>
  </si>
  <si>
    <t>AKKOCA</t>
  </si>
  <si>
    <t>AKPINARBELENİ</t>
  </si>
  <si>
    <t>AŞAĞIEKECİK</t>
  </si>
  <si>
    <t>BAŞKÖY</t>
  </si>
  <si>
    <t>BELÇİK</t>
  </si>
  <si>
    <t>CİZÖZÜ</t>
  </si>
  <si>
    <t>ÇOBANSARAY</t>
  </si>
  <si>
    <t>ÇÖTE</t>
  </si>
  <si>
    <t>ÇUKURSARAY</t>
  </si>
  <si>
    <t>DAVULALAN</t>
  </si>
  <si>
    <t>DELİKKAYA</t>
  </si>
  <si>
    <t>DİKİLİTAŞ</t>
  </si>
  <si>
    <t>EŞMEBAŞI</t>
  </si>
  <si>
    <t>FINDICAK</t>
  </si>
  <si>
    <t>GÜNDOĞAN</t>
  </si>
  <si>
    <t>HALKAÇAYIR</t>
  </si>
  <si>
    <t>KADIKÖY</t>
  </si>
  <si>
    <t>KAMAN</t>
  </si>
  <si>
    <t>KAPI</t>
  </si>
  <si>
    <t>KARAKAYA</t>
  </si>
  <si>
    <t>KARALAR</t>
  </si>
  <si>
    <t>KÜÇÜKAKÖREN</t>
  </si>
  <si>
    <t>ORTAKLAR</t>
  </si>
  <si>
    <t>SARIÇAL</t>
  </si>
  <si>
    <t>SARIKAYA</t>
  </si>
  <si>
    <t>SUBAŞI</t>
  </si>
  <si>
    <t>ŞEYHHALİL</t>
  </si>
  <si>
    <t>TAYALAN</t>
  </si>
  <si>
    <t>TOPULYURDU</t>
  </si>
  <si>
    <t>ÜYÜK</t>
  </si>
  <si>
    <t>ÜYÜKYAYLASI</t>
  </si>
  <si>
    <t>YAĞLIDERE</t>
  </si>
  <si>
    <t>YASİKARA</t>
  </si>
  <si>
    <t>YAVU</t>
  </si>
  <si>
    <t>YAYLAGÖZE</t>
  </si>
  <si>
    <t>YOLKAYA</t>
  </si>
  <si>
    <t>YUKARIEKECİK</t>
  </si>
  <si>
    <t>Artova</t>
  </si>
  <si>
    <t>AĞMUSA</t>
  </si>
  <si>
    <t>AHMETDANİŞMENT</t>
  </si>
  <si>
    <t>AKTAŞ</t>
  </si>
  <si>
    <t>AŞAĞIGÜÇLÜ</t>
  </si>
  <si>
    <t>BAYIRLI</t>
  </si>
  <si>
    <t>BEBEKDERESİ</t>
  </si>
  <si>
    <t>BOYUNPINAR</t>
  </si>
  <si>
    <t>ÇELİKLİ</t>
  </si>
  <si>
    <t>DEVECİKARGIN</t>
  </si>
  <si>
    <t>EVLİDERE</t>
  </si>
  <si>
    <t>GAZİPİNARI</t>
  </si>
  <si>
    <t>GÜMÜŞYURT</t>
  </si>
  <si>
    <t>GÜRARDIÇ</t>
  </si>
  <si>
    <t>İĞDİR</t>
  </si>
  <si>
    <t>KAYÖNÜ</t>
  </si>
  <si>
    <t>KUNDUZ</t>
  </si>
  <si>
    <t>KUNDUZAĞILI</t>
  </si>
  <si>
    <t>MERTEKLİ</t>
  </si>
  <si>
    <t>POYRAZALAN</t>
  </si>
  <si>
    <t>SAĞLICA</t>
  </si>
  <si>
    <t>SALUR</t>
  </si>
  <si>
    <t>TANYELİ</t>
  </si>
  <si>
    <t>TAŞPINAR</t>
  </si>
  <si>
    <t>TUZLA</t>
  </si>
  <si>
    <t>ULUSULU</t>
  </si>
  <si>
    <t>YAĞCIMUSA</t>
  </si>
  <si>
    <t>YUKARIGÜÇLÜ</t>
  </si>
  <si>
    <t>Sulusaray</t>
  </si>
  <si>
    <t>ALANYURT</t>
  </si>
  <si>
    <t>ALPUDERE</t>
  </si>
  <si>
    <t>ARPACIKARAÇAY</t>
  </si>
  <si>
    <t>BALIKHİSAR</t>
  </si>
  <si>
    <t>BALLIKAYA</t>
  </si>
  <si>
    <t>BAYAZIT</t>
  </si>
  <si>
    <t>BUĞDAYLI</t>
  </si>
  <si>
    <t>ÇİME</t>
  </si>
  <si>
    <t>ELMALIÇİFTLİĞİ</t>
  </si>
  <si>
    <t>ILIKAK</t>
  </si>
  <si>
    <t>SARIYAPRAK</t>
  </si>
  <si>
    <t>SELİMİYE</t>
  </si>
  <si>
    <t>TEKKEYENİ</t>
  </si>
  <si>
    <t>UYLUBAĞI</t>
  </si>
  <si>
    <t>Yeşilyurt</t>
  </si>
  <si>
    <t>ARABACIMUSA</t>
  </si>
  <si>
    <t>BAHÇEBAŞI</t>
  </si>
  <si>
    <t>BÜGET</t>
  </si>
  <si>
    <t>ÇIKRIK</t>
  </si>
  <si>
    <t>ÇIRDAK</t>
  </si>
  <si>
    <t>DAMLALI</t>
  </si>
  <si>
    <t>DOĞANCI</t>
  </si>
  <si>
    <t>DOĞLACIK</t>
  </si>
  <si>
    <t>EKİNLİ</t>
  </si>
  <si>
    <t>KARACAÖREN</t>
  </si>
  <si>
    <t>KARAGÖZGÖLLÜALAN</t>
  </si>
  <si>
    <t>KARAOLUK</t>
  </si>
  <si>
    <t>KAVUNLUK</t>
  </si>
  <si>
    <t>KUŞÇU</t>
  </si>
  <si>
    <t>ŞEKÜCEK</t>
  </si>
  <si>
    <t>SİVRİ</t>
  </si>
  <si>
    <t>YAĞMUR</t>
  </si>
  <si>
    <t>YOZGAT</t>
  </si>
  <si>
    <t>Akdağmadeni</t>
  </si>
  <si>
    <t>ABDURRAHMANLI</t>
  </si>
  <si>
    <t>AĞAÇLI</t>
  </si>
  <si>
    <t>AKBAŞ</t>
  </si>
  <si>
    <t>AKÇAKIŞLA</t>
  </si>
  <si>
    <t>AKÇAKOYUNLU</t>
  </si>
  <si>
    <t>ALICIK</t>
  </si>
  <si>
    <t>ALTILI</t>
  </si>
  <si>
    <t>ARDIÇALANI</t>
  </si>
  <si>
    <t>ARSLANLI</t>
  </si>
  <si>
    <t>AŞAĞIÇULHALI</t>
  </si>
  <si>
    <t>BAHÇECİK</t>
  </si>
  <si>
    <t>BALKAYA</t>
  </si>
  <si>
    <t>BAŞÇATAK</t>
  </si>
  <si>
    <t>BELAKÇAHAN</t>
  </si>
  <si>
    <t>BEŞKAVAK</t>
  </si>
  <si>
    <t>BOĞAZKÖY</t>
  </si>
  <si>
    <t>BOYALIK</t>
  </si>
  <si>
    <t>BOZHÜYÜK</t>
  </si>
  <si>
    <t>BULGURLU</t>
  </si>
  <si>
    <t>ÇAĞLAYAN</t>
  </si>
  <si>
    <t>ÇALIŞKAN</t>
  </si>
  <si>
    <t>ÇAMPINAR</t>
  </si>
  <si>
    <t>ÇARDAK</t>
  </si>
  <si>
    <t>ÇAYPINAR</t>
  </si>
  <si>
    <t>ÇERÇİALANI</t>
  </si>
  <si>
    <t>DAVULBAZ</t>
  </si>
  <si>
    <t>DAVUTLU</t>
  </si>
  <si>
    <t>DAYILI</t>
  </si>
  <si>
    <t>DEMİRŞEYH</t>
  </si>
  <si>
    <t>DEREYURT</t>
  </si>
  <si>
    <t>DOLAK</t>
  </si>
  <si>
    <t>EYNELLİ</t>
  </si>
  <si>
    <t>GÖKDERE</t>
  </si>
  <si>
    <t>GÜLLÜK</t>
  </si>
  <si>
    <t>GÜMÜŞDİBEK</t>
  </si>
  <si>
    <t>GÜNDÜZLER</t>
  </si>
  <si>
    <t>HACIFAKILI</t>
  </si>
  <si>
    <t>HALHACI</t>
  </si>
  <si>
    <t>HAYRAN</t>
  </si>
  <si>
    <t>HÜYÜKLÜALAN</t>
  </si>
  <si>
    <t>KARAALİKAÇAĞI</t>
  </si>
  <si>
    <t>KARAÇOKRAK</t>
  </si>
  <si>
    <t>KARADİKMEN</t>
  </si>
  <si>
    <t>KARAHİSARTATLISI</t>
  </si>
  <si>
    <t>KARAPİR</t>
  </si>
  <si>
    <t>KARTAL</t>
  </si>
  <si>
    <t>KAYABAŞI</t>
  </si>
  <si>
    <t>KAYAŞLA</t>
  </si>
  <si>
    <t>KILIÇLI</t>
  </si>
  <si>
    <t>KIRLAR</t>
  </si>
  <si>
    <t>KIZILCAOVA</t>
  </si>
  <si>
    <t>KIZILDAĞ</t>
  </si>
  <si>
    <t>KİRSİNKAVAĞI</t>
  </si>
  <si>
    <t>KONACI</t>
  </si>
  <si>
    <t>KÖRÜK</t>
  </si>
  <si>
    <t>KURTİNİ</t>
  </si>
  <si>
    <t>KUŞLUKAÇAĞI</t>
  </si>
  <si>
    <t>MELİKLİ</t>
  </si>
  <si>
    <t>OKÇULU</t>
  </si>
  <si>
    <t>OLUCAK</t>
  </si>
  <si>
    <t>OLUKÖZÜ</t>
  </si>
  <si>
    <t>ORTAKÖY</t>
  </si>
  <si>
    <t>OZAN</t>
  </si>
  <si>
    <t>ÖRENKALE</t>
  </si>
  <si>
    <t>ÖZER</t>
  </si>
  <si>
    <t>PAŞABEY</t>
  </si>
  <si>
    <t>PAZARCIK</t>
  </si>
  <si>
    <t>SAĞIROĞLU</t>
  </si>
  <si>
    <t>SARIGÜNEY</t>
  </si>
  <si>
    <t>SAZLIDERE</t>
  </si>
  <si>
    <t>ŞEKİKAŞI</t>
  </si>
  <si>
    <t>ŞAHNADERESİ</t>
  </si>
  <si>
    <t>TARHANA</t>
  </si>
  <si>
    <t>TEKKEGÜNEY</t>
  </si>
  <si>
    <t>UMUTLU</t>
  </si>
  <si>
    <t>UZAKÇAY</t>
  </si>
  <si>
    <t>ÜÇKARAAĞAÇ</t>
  </si>
  <si>
    <t>VEZİRALANI</t>
  </si>
  <si>
    <t>YAZILITAŞ</t>
  </si>
  <si>
    <t>YEDİŞEHRİ</t>
  </si>
  <si>
    <t>YENİYAPAN</t>
  </si>
  <si>
    <t>YUKARIÇULHALI</t>
  </si>
  <si>
    <t>YÜNALANI</t>
  </si>
  <si>
    <t>Aydıncık</t>
  </si>
  <si>
    <t>AĞILLI</t>
  </si>
  <si>
    <t>AŞAĞIKUYUCAK</t>
  </si>
  <si>
    <t>BAKIRBOĞAZI</t>
  </si>
  <si>
    <t>BAYDİĞİN</t>
  </si>
  <si>
    <t>BENLİOĞLU</t>
  </si>
  <si>
    <t>BOĞAZKAYA</t>
  </si>
  <si>
    <t>BÜYÜKTORAMAN</t>
  </si>
  <si>
    <t>Dereçiftlik</t>
  </si>
  <si>
    <t>DEVECİ</t>
  </si>
  <si>
    <t>GÜROĞLU</t>
  </si>
  <si>
    <t>HACİİLYAS</t>
  </si>
  <si>
    <t>KAZANKAYA</t>
  </si>
  <si>
    <t>KIRIMOLUK</t>
  </si>
  <si>
    <t>KIYIKIŞLA</t>
  </si>
  <si>
    <t>KIZILCAKIŞLA</t>
  </si>
  <si>
    <t>KOCABEKİROĞLU</t>
  </si>
  <si>
    <t>KÖSRELİK</t>
  </si>
  <si>
    <t>KUŞSARAY</t>
  </si>
  <si>
    <t>KUYUKÖY</t>
  </si>
  <si>
    <t>KÜÇÜKTORAMAN</t>
  </si>
  <si>
    <t>MERCİMEKÖREN</t>
  </si>
  <si>
    <t>MOLLAİSMAİL</t>
  </si>
  <si>
    <t>SAKIZLIK</t>
  </si>
  <si>
    <t>ÜZÜMLÜK</t>
  </si>
  <si>
    <t>Çayıralan</t>
  </si>
  <si>
    <t>ALİDEMİRCİ</t>
  </si>
  <si>
    <t>AŞAĞITEKKE</t>
  </si>
  <si>
    <t>AŞAĞIYAHYASARAY</t>
  </si>
  <si>
    <t>AVŞARALANI</t>
  </si>
  <si>
    <t>CURALİ</t>
  </si>
  <si>
    <t>ÇOKRADAN</t>
  </si>
  <si>
    <t>ÇUKURÖREN</t>
  </si>
  <si>
    <t>DEREKEMAL</t>
  </si>
  <si>
    <t>ELÇİ</t>
  </si>
  <si>
    <t>EVCİLER</t>
  </si>
  <si>
    <t>FAHRALI</t>
  </si>
  <si>
    <t>GÜLDERESİ</t>
  </si>
  <si>
    <t>GÜNYAYLA</t>
  </si>
  <si>
    <t>İNÖNÜ</t>
  </si>
  <si>
    <t>KALETEPE</t>
  </si>
  <si>
    <t>KARAAZAP</t>
  </si>
  <si>
    <t>KARAKİŞLA</t>
  </si>
  <si>
    <t>KONUKLAR</t>
  </si>
  <si>
    <t>KÜLEKÇİ</t>
  </si>
  <si>
    <t>MENTEŞE</t>
  </si>
  <si>
    <t>SIĞIRKUYRUĞU</t>
  </si>
  <si>
    <t>SÖBEÇİMEN</t>
  </si>
  <si>
    <t>TURLUHAN</t>
  </si>
  <si>
    <t>YÜKARITEKKE</t>
  </si>
  <si>
    <t>YUKARIYAHYASARAY</t>
  </si>
  <si>
    <t>Çekerek</t>
  </si>
  <si>
    <t>ALIÇLI</t>
  </si>
  <si>
    <t>ARPAÇ</t>
  </si>
  <si>
    <t>BAŞALAN</t>
  </si>
  <si>
    <t>BAŞPINAR</t>
  </si>
  <si>
    <t>BAYINDIRHÜYÜK</t>
  </si>
  <si>
    <t>BAZLANBAÇ</t>
  </si>
  <si>
    <t>BEYYURDU</t>
  </si>
  <si>
    <t>CEMALOĞLU</t>
  </si>
  <si>
    <t>ÇAKIRKÖY</t>
  </si>
  <si>
    <t>ÇANDIR</t>
  </si>
  <si>
    <t>ÇAYIRÖZÜ</t>
  </si>
  <si>
    <t>ÇELTEK</t>
  </si>
  <si>
    <t>DEMİRCİALAN</t>
  </si>
  <si>
    <t>ELEMİN</t>
  </si>
  <si>
    <t>FAKIDAĞI</t>
  </si>
  <si>
    <t>FUADİYE</t>
  </si>
  <si>
    <t>GÖNÜLYURDU</t>
  </si>
  <si>
    <t>HAMZALI</t>
  </si>
  <si>
    <t>İKİZCE</t>
  </si>
  <si>
    <t>İLBEYLİ</t>
  </si>
  <si>
    <t>İSAKLI</t>
  </si>
  <si>
    <t>KAHYALI</t>
  </si>
  <si>
    <t>KALEDERESİ</t>
  </si>
  <si>
    <t>KAMIŞCIK</t>
  </si>
  <si>
    <t>KAVAKALANI</t>
  </si>
  <si>
    <t>KAYALAR</t>
  </si>
  <si>
    <t>KIRKDİLİM</t>
  </si>
  <si>
    <t>KOYUNCULU</t>
  </si>
  <si>
    <t>KÖRPINAR</t>
  </si>
  <si>
    <t>KURTAĞILI</t>
  </si>
  <si>
    <t>KURUÇAY</t>
  </si>
  <si>
    <t>KUZGÜN</t>
  </si>
  <si>
    <t>MEHMETLİ</t>
  </si>
  <si>
    <t>ORTAOBA</t>
  </si>
  <si>
    <t>ÖZÖREN</t>
  </si>
  <si>
    <t>ÖZÜKAVAK</t>
  </si>
  <si>
    <t>SARIKÖY</t>
  </si>
  <si>
    <t>TİPİDERESİ</t>
  </si>
  <si>
    <t>YAYLALIK</t>
  </si>
  <si>
    <t>YUKARIKARAHACILI</t>
  </si>
  <si>
    <t>YUKARIKARAKAYA</t>
  </si>
  <si>
    <t>YUKARIOBA</t>
  </si>
  <si>
    <t>Kadışehri</t>
  </si>
  <si>
    <t>AKÇAKALE</t>
  </si>
  <si>
    <t>AŞAĞIKIZILÖZ</t>
  </si>
  <si>
    <t>BELÖREN</t>
  </si>
  <si>
    <t>BUZLUK</t>
  </si>
  <si>
    <t>ÇAMSARAY</t>
  </si>
  <si>
    <t>DİKMESÖĞÜT</t>
  </si>
  <si>
    <t>ELMALI</t>
  </si>
  <si>
    <t>ELMALIÜTÜĞÜ</t>
  </si>
  <si>
    <t>GÜMÜŞDİĞİN</t>
  </si>
  <si>
    <t>GÜMÜŞSU</t>
  </si>
  <si>
    <t>HALIKÖY</t>
  </si>
  <si>
    <t>HANÖZÜ</t>
  </si>
  <si>
    <t>KABALI</t>
  </si>
  <si>
    <t>KEMALI</t>
  </si>
  <si>
    <t>KIYILI</t>
  </si>
  <si>
    <t>OVACIK</t>
  </si>
  <si>
    <t>ÖRENCİK</t>
  </si>
  <si>
    <t>SEYHAN</t>
  </si>
  <si>
    <t>ÜÇAĞAÇ</t>
  </si>
  <si>
    <t>VASFİBEY</t>
  </si>
  <si>
    <t>YAKACIK</t>
  </si>
  <si>
    <t>YANGI</t>
  </si>
  <si>
    <t>YANIK</t>
  </si>
  <si>
    <t>YAVİHASAN</t>
  </si>
  <si>
    <t>YELTEN</t>
  </si>
  <si>
    <t>YONCALIK</t>
  </si>
  <si>
    <t>YUKARIKIZILÖZ</t>
  </si>
  <si>
    <t>Merkez</t>
  </si>
  <si>
    <t>BÜYÜKMAHAL</t>
  </si>
  <si>
    <t>CİHANPAŞA</t>
  </si>
  <si>
    <t>ÇALATLI</t>
  </si>
  <si>
    <t>DAĞYENİÇESİ</t>
  </si>
  <si>
    <t>DARICI</t>
  </si>
  <si>
    <t>DERBENT</t>
  </si>
  <si>
    <t>DEREMAHAL</t>
  </si>
  <si>
    <t>DEREMUMLU</t>
  </si>
  <si>
    <t>KARACALAR</t>
  </si>
  <si>
    <t>KIRIM</t>
  </si>
  <si>
    <t>KIŞLAKÖY</t>
  </si>
  <si>
    <t>KIZILTEPE</t>
  </si>
  <si>
    <t>KOLANLI</t>
  </si>
  <si>
    <t>SARIMBEY</t>
  </si>
  <si>
    <t>TÜRKMENSARILAR</t>
  </si>
  <si>
    <t>YASSIHÖYÜK</t>
  </si>
  <si>
    <t>Saraykent</t>
  </si>
  <si>
    <t>ALTINSU</t>
  </si>
  <si>
    <t>BENLİ</t>
  </si>
  <si>
    <t>ÇİÇEKLİ</t>
  </si>
  <si>
    <t>ÇİÇEKLİ HÜYÜĞÜ</t>
  </si>
  <si>
    <t>DEDEFAKILI</t>
  </si>
  <si>
    <t>DİVANLI</t>
  </si>
  <si>
    <t>GÜLDİBİ</t>
  </si>
  <si>
    <t>İZİBÜYÜK</t>
  </si>
  <si>
    <t>KAMBERLİ</t>
  </si>
  <si>
    <t>KARAPINAR</t>
  </si>
  <si>
    <t>KESİKKÖPRÜ</t>
  </si>
  <si>
    <t>KÖSEALİLİ</t>
  </si>
  <si>
    <t>PARMAKSIZ</t>
  </si>
  <si>
    <t>SARAYÖZÜ</t>
  </si>
  <si>
    <t>SAVAŞ</t>
  </si>
  <si>
    <t>SÖĞÜTLÜ</t>
  </si>
  <si>
    <t>sorgun</t>
  </si>
  <si>
    <t>AHMETFAKILI</t>
  </si>
  <si>
    <t>AKOCAK</t>
  </si>
  <si>
    <t>ARAPLI</t>
  </si>
  <si>
    <t>AŞAĞIEMİRLER</t>
  </si>
  <si>
    <t>AYVALIK</t>
  </si>
  <si>
    <t>BÜYÜKEYNELLİ</t>
  </si>
  <si>
    <t>COTELLI</t>
  </si>
  <si>
    <t>DOĞANKENT</t>
  </si>
  <si>
    <t>EYMİR</t>
  </si>
  <si>
    <t>FARAŞLI</t>
  </si>
  <si>
    <t>GARİPLER</t>
  </si>
  <si>
    <t>GÖKÖZ</t>
  </si>
  <si>
    <t>GÜNGÖREN</t>
  </si>
  <si>
    <t>GÜNPINAR</t>
  </si>
  <si>
    <t>GÜNYAZI</t>
  </si>
  <si>
    <t>HOŞUMLU</t>
  </si>
  <si>
    <t>İSAFAKİLİ</t>
  </si>
  <si>
    <t>KARALIK</t>
  </si>
  <si>
    <t>KESER</t>
  </si>
  <si>
    <t>KÜÇÜKEYNELİ</t>
  </si>
  <si>
    <t>KÜLHÜYÜK</t>
  </si>
  <si>
    <t>TULUM</t>
  </si>
  <si>
    <t>YAĞCILAR</t>
  </si>
  <si>
    <t>YUKARI EMİRLER</t>
  </si>
  <si>
    <t>Nüfus 2019-ERKEK</t>
  </si>
  <si>
    <t>Nüfus 2019-KADIN</t>
  </si>
  <si>
    <t>Nüfus 2019-TOPLAM</t>
  </si>
  <si>
    <t>Mahalle / Köy Adı</t>
  </si>
  <si>
    <t>İl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</si>
</sst>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2" fillId="0" borderId="0" xfId="1" applyFont="1" applyAlignment="1">
      <alignment wrapText="1"/>
    </xf>
    <xf numFmtId="0" fontId="2" fillId="0" borderId="0" xfId="1" applyFont="1" applyFill="1" applyAlignment="1">
      <alignment wrapText="1"/>
    </xf>
    <xf numFmtId="0" fontId="3" fillId="0" borderId="0" xfId="1" applyFont="1" applyAlignment="1">
      <alignment wrapText="1"/>
    </xf>
    <xf numFmtId="3" fontId="3" fillId="0" borderId="0" xfId="1" applyNumberFormat="1" applyFont="1" applyAlignment="1">
      <alignment wrapText="1"/>
    </xf>
    <xf numFmtId="3" fontId="2" fillId="0" borderId="0" xfId="1" applyNumberFormat="1" applyFont="1" applyAlignment="1">
      <alignment wrapText="1"/>
    </xf>
    <xf numFmtId="0" fontId="3" fillId="0" borderId="0" xfId="1" applyFont="1"/>
    <xf numFmtId="0" fontId="3" fillId="0" borderId="0" xfId="1" applyFont="1" applyFill="1"/>
    <xf numFmtId="3" fontId="3" fillId="0" borderId="0" xfId="1" applyNumberFormat="1" applyFont="1"/>
    <xf numFmtId="0" fontId="2" fillId="0" borderId="0" xfId="1" applyFont="1"/>
    <xf numFmtId="9" fontId="3" fillId="0" borderId="0" xfId="2" applyFont="1"/>
    <xf numFmtId="3" fontId="3" fillId="0" borderId="0" xfId="1" applyNumberFormat="1" applyFont="1" applyFill="1"/>
    <xf numFmtId="3" fontId="3" fillId="0" borderId="0" xfId="1" applyNumberFormat="1" applyFont="1" applyFill="1" applyBorder="1"/>
    <xf numFmtId="0" fontId="3" fillId="0" borderId="0" xfId="1" applyFont="1" applyFill="1" applyBorder="1"/>
    <xf numFmtId="0" fontId="5" fillId="0" borderId="0" xfId="3" applyFont="1"/>
    <xf numFmtId="0" fontId="4" fillId="0" borderId="2" xfId="3" applyBorder="1"/>
    <xf numFmtId="0" fontId="4" fillId="0" borderId="0" xfId="3"/>
    <xf numFmtId="0" fontId="4" fillId="0" borderId="3" xfId="3" applyBorder="1"/>
    <xf numFmtId="0" fontId="4" fillId="0" borderId="3" xfId="3" applyFont="1" applyBorder="1"/>
    <xf numFmtId="0" fontId="4" fillId="2" borderId="3" xfId="3" applyFill="1" applyBorder="1"/>
    <xf numFmtId="0" fontId="4" fillId="2" borderId="0" xfId="3" applyFill="1"/>
    <xf numFmtId="0" fontId="6" fillId="0" borderId="3" xfId="3" applyFont="1" applyBorder="1"/>
    <xf numFmtId="0" fontId="5" fillId="0" borderId="1" xfId="3" applyFont="1" applyBorder="1" applyAlignment="1">
      <alignment wrapText="1"/>
    </xf>
    <xf numFmtId="0" fontId="2" fillId="0" borderId="0" xfId="1" applyFont="1" applyFill="1" applyAlignment="1">
      <alignment horizontal="left" wrapText="1"/>
    </xf>
  </cellXfs>
  <cellStyles count="4">
    <cellStyle name="Normal" xfId="0" builtinId="0"/>
    <cellStyle name="Normal 4" xfId="1"/>
    <cellStyle name="Normal 5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.kahveci\Desktop\&#199;orum%20Alaca%20N&#252;fu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.kahveci\Desktop\&#199;orum%20Ortak&#246;y%20N&#252;fu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.kahveci\Desktop\Sivas%20Y&#305;ld&#305;zeli%20N&#252;fu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.kahveci\Desktop\Tokat%20Artova%20N&#252;fu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.kahveci\Desktop\Tokat%20Sulusaray%20N&#252;fu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.kahveci\Desktop\Tokat%20Ye&#351;ilyurt%20N&#252;fu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.kahveci\Desktop\Yozgat%20Akda&#287;ma&#287;deni%20N&#252;fu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.kahveci\Desktop\Yozgat%20Ayd&#305;nc&#305;k%20N&#252;fu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.kahveci\Desktop\Yozgat%20Kalan%20&#304;l&#231;eler%20N&#252;f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48">
          <cell r="B48" t="str">
            <v>Çorum(Alaca/Gökören Köy.)-9251</v>
          </cell>
          <cell r="C48">
            <v>41</v>
          </cell>
          <cell r="D48">
            <v>21</v>
          </cell>
          <cell r="E48">
            <v>62</v>
          </cell>
        </row>
        <row r="49">
          <cell r="C49">
            <v>16</v>
          </cell>
          <cell r="D49">
            <v>14</v>
          </cell>
          <cell r="E49">
            <v>30</v>
          </cell>
        </row>
        <row r="51">
          <cell r="C51">
            <v>26</v>
          </cell>
          <cell r="D51">
            <v>29</v>
          </cell>
          <cell r="E51">
            <v>55</v>
          </cell>
        </row>
        <row r="52">
          <cell r="C52">
            <v>37</v>
          </cell>
          <cell r="D52">
            <v>30</v>
          </cell>
          <cell r="E52">
            <v>67</v>
          </cell>
        </row>
        <row r="53">
          <cell r="C53">
            <v>91</v>
          </cell>
          <cell r="D53">
            <v>108</v>
          </cell>
          <cell r="E53">
            <v>199</v>
          </cell>
        </row>
        <row r="54">
          <cell r="C54">
            <v>158</v>
          </cell>
          <cell r="D54">
            <v>177</v>
          </cell>
          <cell r="E54">
            <v>335</v>
          </cell>
        </row>
        <row r="55">
          <cell r="C55">
            <v>49</v>
          </cell>
          <cell r="D55">
            <v>48</v>
          </cell>
          <cell r="E55">
            <v>97</v>
          </cell>
        </row>
        <row r="56">
          <cell r="C56">
            <v>174</v>
          </cell>
          <cell r="D56">
            <v>177</v>
          </cell>
          <cell r="E56">
            <v>351</v>
          </cell>
        </row>
        <row r="57">
          <cell r="C57">
            <v>64</v>
          </cell>
          <cell r="D57">
            <v>59</v>
          </cell>
          <cell r="E57">
            <v>123</v>
          </cell>
        </row>
        <row r="58">
          <cell r="C58">
            <v>75</v>
          </cell>
          <cell r="D58">
            <v>70</v>
          </cell>
          <cell r="E58">
            <v>145</v>
          </cell>
        </row>
        <row r="59">
          <cell r="C59">
            <v>43</v>
          </cell>
          <cell r="D59">
            <v>39</v>
          </cell>
          <cell r="E59">
            <v>82</v>
          </cell>
        </row>
        <row r="60">
          <cell r="C60">
            <v>9</v>
          </cell>
          <cell r="D60">
            <v>8</v>
          </cell>
          <cell r="E60">
            <v>17</v>
          </cell>
        </row>
        <row r="61">
          <cell r="C61">
            <v>54</v>
          </cell>
          <cell r="D61">
            <v>73</v>
          </cell>
          <cell r="E61">
            <v>127</v>
          </cell>
        </row>
        <row r="62">
          <cell r="C62">
            <v>13</v>
          </cell>
          <cell r="D62">
            <v>9</v>
          </cell>
          <cell r="E62">
            <v>22</v>
          </cell>
        </row>
        <row r="63">
          <cell r="C63">
            <v>32</v>
          </cell>
          <cell r="D63">
            <v>42</v>
          </cell>
          <cell r="E63">
            <v>74</v>
          </cell>
        </row>
        <row r="64">
          <cell r="C64">
            <v>14</v>
          </cell>
          <cell r="D64">
            <v>14</v>
          </cell>
          <cell r="E64">
            <v>28</v>
          </cell>
        </row>
        <row r="65">
          <cell r="C65">
            <v>19</v>
          </cell>
          <cell r="D65">
            <v>18</v>
          </cell>
          <cell r="E65">
            <v>37</v>
          </cell>
        </row>
        <row r="66">
          <cell r="C66">
            <v>35</v>
          </cell>
          <cell r="D66">
            <v>37</v>
          </cell>
          <cell r="E66">
            <v>72</v>
          </cell>
        </row>
        <row r="67">
          <cell r="C67">
            <v>11</v>
          </cell>
          <cell r="D67">
            <v>6</v>
          </cell>
          <cell r="E67">
            <v>17</v>
          </cell>
        </row>
        <row r="68">
          <cell r="C68">
            <v>155</v>
          </cell>
          <cell r="D68">
            <v>173</v>
          </cell>
          <cell r="E68">
            <v>328</v>
          </cell>
        </row>
        <row r="69">
          <cell r="C69">
            <v>58</v>
          </cell>
          <cell r="D69">
            <v>49</v>
          </cell>
          <cell r="E69">
            <v>107</v>
          </cell>
        </row>
        <row r="70">
          <cell r="C70">
            <v>17</v>
          </cell>
          <cell r="D70">
            <v>16</v>
          </cell>
          <cell r="E70">
            <v>33</v>
          </cell>
        </row>
        <row r="71">
          <cell r="C71">
            <v>42</v>
          </cell>
          <cell r="D71">
            <v>40</v>
          </cell>
          <cell r="E71">
            <v>82</v>
          </cell>
        </row>
        <row r="72">
          <cell r="C72">
            <v>39</v>
          </cell>
          <cell r="D72">
            <v>34</v>
          </cell>
          <cell r="E72">
            <v>73</v>
          </cell>
        </row>
        <row r="73">
          <cell r="C73">
            <v>8</v>
          </cell>
          <cell r="D73">
            <v>4</v>
          </cell>
          <cell r="E73">
            <v>12</v>
          </cell>
        </row>
        <row r="75">
          <cell r="C75">
            <v>8</v>
          </cell>
          <cell r="D75">
            <v>5</v>
          </cell>
          <cell r="E75">
            <v>13</v>
          </cell>
        </row>
        <row r="76">
          <cell r="C76">
            <v>60</v>
          </cell>
          <cell r="D76">
            <v>77</v>
          </cell>
          <cell r="E76">
            <v>137</v>
          </cell>
        </row>
        <row r="77">
          <cell r="C77">
            <v>119</v>
          </cell>
          <cell r="D77">
            <v>113</v>
          </cell>
          <cell r="E77">
            <v>232</v>
          </cell>
        </row>
        <row r="78">
          <cell r="C78">
            <v>25</v>
          </cell>
          <cell r="D78">
            <v>41</v>
          </cell>
          <cell r="E78">
            <v>66</v>
          </cell>
        </row>
        <row r="79">
          <cell r="C79">
            <v>28</v>
          </cell>
          <cell r="D79">
            <v>31</v>
          </cell>
          <cell r="E79">
            <v>59</v>
          </cell>
        </row>
        <row r="80">
          <cell r="C80">
            <v>120</v>
          </cell>
          <cell r="D80">
            <v>124</v>
          </cell>
          <cell r="E80">
            <v>244</v>
          </cell>
        </row>
        <row r="81">
          <cell r="C81">
            <v>25</v>
          </cell>
          <cell r="D81">
            <v>32</v>
          </cell>
          <cell r="E81">
            <v>57</v>
          </cell>
        </row>
        <row r="82">
          <cell r="C82">
            <v>36</v>
          </cell>
          <cell r="D82">
            <v>32</v>
          </cell>
          <cell r="E82">
            <v>68</v>
          </cell>
        </row>
        <row r="83">
          <cell r="C83">
            <v>25</v>
          </cell>
          <cell r="D83">
            <v>35</v>
          </cell>
          <cell r="E83">
            <v>60</v>
          </cell>
        </row>
        <row r="84">
          <cell r="C84">
            <v>20</v>
          </cell>
          <cell r="D84">
            <v>17</v>
          </cell>
          <cell r="E84">
            <v>37</v>
          </cell>
        </row>
        <row r="86">
          <cell r="C86">
            <v>37</v>
          </cell>
          <cell r="D86">
            <v>27</v>
          </cell>
          <cell r="E86">
            <v>64</v>
          </cell>
        </row>
        <row r="89">
          <cell r="C89">
            <v>12</v>
          </cell>
          <cell r="D89">
            <v>12</v>
          </cell>
          <cell r="E89">
            <v>24</v>
          </cell>
        </row>
        <row r="90">
          <cell r="C90">
            <v>39</v>
          </cell>
          <cell r="D90">
            <v>42</v>
          </cell>
          <cell r="E90">
            <v>81</v>
          </cell>
        </row>
        <row r="91">
          <cell r="C91">
            <v>60</v>
          </cell>
          <cell r="D91">
            <v>66</v>
          </cell>
          <cell r="E91">
            <v>126</v>
          </cell>
        </row>
        <row r="92">
          <cell r="C92">
            <v>265</v>
          </cell>
          <cell r="D92">
            <v>309</v>
          </cell>
          <cell r="E92">
            <v>574</v>
          </cell>
        </row>
        <row r="93">
          <cell r="C93">
            <v>13</v>
          </cell>
          <cell r="D93">
            <v>14</v>
          </cell>
          <cell r="E93">
            <v>27</v>
          </cell>
        </row>
        <row r="94">
          <cell r="C94">
            <v>49</v>
          </cell>
          <cell r="D94">
            <v>49</v>
          </cell>
          <cell r="E94">
            <v>98</v>
          </cell>
        </row>
        <row r="95">
          <cell r="C95">
            <v>18</v>
          </cell>
          <cell r="D95">
            <v>13</v>
          </cell>
          <cell r="E95">
            <v>31</v>
          </cell>
        </row>
        <row r="96">
          <cell r="C96">
            <v>13</v>
          </cell>
          <cell r="D96">
            <v>20</v>
          </cell>
          <cell r="E96">
            <v>33</v>
          </cell>
        </row>
        <row r="97">
          <cell r="C97">
            <v>79</v>
          </cell>
          <cell r="D97">
            <v>81</v>
          </cell>
          <cell r="E97">
            <v>160</v>
          </cell>
        </row>
        <row r="98">
          <cell r="C98">
            <v>34</v>
          </cell>
          <cell r="D98">
            <v>23</v>
          </cell>
          <cell r="E98">
            <v>57</v>
          </cell>
        </row>
        <row r="99">
          <cell r="C99">
            <v>9</v>
          </cell>
          <cell r="D99">
            <v>5</v>
          </cell>
          <cell r="E99">
            <v>14</v>
          </cell>
        </row>
        <row r="100">
          <cell r="C100">
            <v>102</v>
          </cell>
          <cell r="D100">
            <v>100</v>
          </cell>
          <cell r="E100">
            <v>202</v>
          </cell>
        </row>
        <row r="101">
          <cell r="C101">
            <v>11</v>
          </cell>
          <cell r="D101">
            <v>10</v>
          </cell>
          <cell r="E101">
            <v>21</v>
          </cell>
        </row>
        <row r="102">
          <cell r="C102">
            <v>55</v>
          </cell>
          <cell r="D102">
            <v>50</v>
          </cell>
          <cell r="E102">
            <v>105</v>
          </cell>
        </row>
        <row r="103">
          <cell r="C103">
            <v>23</v>
          </cell>
          <cell r="D103">
            <v>28</v>
          </cell>
          <cell r="E103">
            <v>51</v>
          </cell>
        </row>
        <row r="104">
          <cell r="C104">
            <v>31</v>
          </cell>
          <cell r="D104">
            <v>45</v>
          </cell>
          <cell r="E104">
            <v>76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6">
          <cell r="B6" t="str">
            <v>Çorum(Ortaköy/Asar Köy.)-9574</v>
          </cell>
          <cell r="C6">
            <v>41</v>
          </cell>
          <cell r="D6">
            <v>51</v>
          </cell>
          <cell r="E6">
            <v>92</v>
          </cell>
        </row>
        <row r="7">
          <cell r="C7">
            <v>28</v>
          </cell>
          <cell r="D7">
            <v>40</v>
          </cell>
          <cell r="E7">
            <v>68</v>
          </cell>
        </row>
        <row r="8">
          <cell r="C8">
            <v>108</v>
          </cell>
          <cell r="D8">
            <v>109</v>
          </cell>
          <cell r="E8">
            <v>217</v>
          </cell>
        </row>
        <row r="9">
          <cell r="C9">
            <v>27</v>
          </cell>
          <cell r="D9">
            <v>15</v>
          </cell>
          <cell r="E9">
            <v>42</v>
          </cell>
        </row>
        <row r="10">
          <cell r="C10">
            <v>43</v>
          </cell>
          <cell r="D10">
            <v>47</v>
          </cell>
          <cell r="E10">
            <v>90</v>
          </cell>
        </row>
        <row r="11">
          <cell r="C11">
            <v>125</v>
          </cell>
          <cell r="D11">
            <v>123</v>
          </cell>
          <cell r="E11">
            <v>248</v>
          </cell>
        </row>
        <row r="12">
          <cell r="C12">
            <v>496</v>
          </cell>
          <cell r="D12">
            <v>530</v>
          </cell>
          <cell r="E12">
            <v>1026</v>
          </cell>
        </row>
        <row r="13">
          <cell r="C13">
            <v>50</v>
          </cell>
          <cell r="D13">
            <v>55</v>
          </cell>
          <cell r="E13">
            <v>105</v>
          </cell>
        </row>
        <row r="14">
          <cell r="C14">
            <v>59</v>
          </cell>
          <cell r="D14">
            <v>57</v>
          </cell>
          <cell r="E14">
            <v>116</v>
          </cell>
        </row>
        <row r="15">
          <cell r="C15">
            <v>25</v>
          </cell>
          <cell r="D15">
            <v>23</v>
          </cell>
          <cell r="E15">
            <v>48</v>
          </cell>
        </row>
        <row r="16">
          <cell r="C16">
            <v>62</v>
          </cell>
          <cell r="D16">
            <v>55</v>
          </cell>
          <cell r="E16">
            <v>117</v>
          </cell>
        </row>
        <row r="17">
          <cell r="C17">
            <v>106</v>
          </cell>
          <cell r="D17">
            <v>91</v>
          </cell>
          <cell r="E17">
            <v>197</v>
          </cell>
        </row>
        <row r="18">
          <cell r="C18">
            <v>51</v>
          </cell>
          <cell r="D18">
            <v>43</v>
          </cell>
          <cell r="E18">
            <v>94</v>
          </cell>
        </row>
        <row r="19">
          <cell r="C19">
            <v>46</v>
          </cell>
          <cell r="D19">
            <v>51</v>
          </cell>
          <cell r="E19">
            <v>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7">
          <cell r="B7" t="str">
            <v>Sivas(Yıldızeli/Akçalı Köy.)-29616</v>
          </cell>
          <cell r="C7">
            <v>61</v>
          </cell>
          <cell r="D7">
            <v>59</v>
          </cell>
          <cell r="E7">
            <v>120</v>
          </cell>
        </row>
        <row r="8">
          <cell r="C8">
            <v>37</v>
          </cell>
          <cell r="D8">
            <v>36</v>
          </cell>
          <cell r="E8">
            <v>73</v>
          </cell>
        </row>
        <row r="10">
          <cell r="C10">
            <v>14</v>
          </cell>
          <cell r="D10">
            <v>14</v>
          </cell>
          <cell r="E10">
            <v>28</v>
          </cell>
        </row>
        <row r="16">
          <cell r="C16">
            <v>101</v>
          </cell>
          <cell r="D16">
            <v>117</v>
          </cell>
          <cell r="E16">
            <v>218</v>
          </cell>
        </row>
        <row r="20">
          <cell r="C20">
            <v>44</v>
          </cell>
          <cell r="D20">
            <v>42</v>
          </cell>
          <cell r="E20">
            <v>86</v>
          </cell>
        </row>
        <row r="23">
          <cell r="C23">
            <v>180</v>
          </cell>
          <cell r="D23">
            <v>183</v>
          </cell>
          <cell r="E23">
            <v>363</v>
          </cell>
        </row>
        <row r="28">
          <cell r="C28">
            <v>26</v>
          </cell>
          <cell r="D28">
            <v>21</v>
          </cell>
          <cell r="E28">
            <v>47</v>
          </cell>
        </row>
        <row r="29">
          <cell r="C29">
            <v>206</v>
          </cell>
          <cell r="D29">
            <v>197</v>
          </cell>
          <cell r="E29">
            <v>403</v>
          </cell>
        </row>
        <row r="30">
          <cell r="C30">
            <v>120</v>
          </cell>
          <cell r="D30">
            <v>146</v>
          </cell>
          <cell r="E30">
            <v>266</v>
          </cell>
        </row>
        <row r="32">
          <cell r="C32">
            <v>140</v>
          </cell>
          <cell r="D32">
            <v>148</v>
          </cell>
          <cell r="E32">
            <v>288</v>
          </cell>
        </row>
        <row r="36">
          <cell r="C36">
            <v>71</v>
          </cell>
          <cell r="D36">
            <v>86</v>
          </cell>
          <cell r="E36">
            <v>157</v>
          </cell>
        </row>
        <row r="37">
          <cell r="C37">
            <v>14</v>
          </cell>
          <cell r="D37">
            <v>15</v>
          </cell>
          <cell r="E37">
            <v>29</v>
          </cell>
        </row>
        <row r="42">
          <cell r="C42">
            <v>25</v>
          </cell>
          <cell r="D42">
            <v>27</v>
          </cell>
          <cell r="E42">
            <v>52</v>
          </cell>
        </row>
        <row r="49">
          <cell r="C49">
            <v>263</v>
          </cell>
          <cell r="D49">
            <v>262</v>
          </cell>
          <cell r="E49">
            <v>525</v>
          </cell>
        </row>
        <row r="50">
          <cell r="C50">
            <v>17</v>
          </cell>
          <cell r="D50">
            <v>10</v>
          </cell>
          <cell r="E50">
            <v>27</v>
          </cell>
        </row>
        <row r="54">
          <cell r="C54">
            <v>23</v>
          </cell>
          <cell r="D54">
            <v>18</v>
          </cell>
          <cell r="E54">
            <v>41</v>
          </cell>
        </row>
        <row r="61">
          <cell r="C61">
            <v>152</v>
          </cell>
          <cell r="D61">
            <v>135</v>
          </cell>
          <cell r="E61">
            <v>287</v>
          </cell>
        </row>
        <row r="65">
          <cell r="C65">
            <v>47</v>
          </cell>
          <cell r="D65">
            <v>43</v>
          </cell>
          <cell r="E65">
            <v>90</v>
          </cell>
        </row>
        <row r="67">
          <cell r="C67">
            <v>93</v>
          </cell>
          <cell r="D67">
            <v>93</v>
          </cell>
          <cell r="E67">
            <v>186</v>
          </cell>
        </row>
        <row r="69">
          <cell r="C69">
            <v>41</v>
          </cell>
          <cell r="D69">
            <v>45</v>
          </cell>
          <cell r="E69">
            <v>86</v>
          </cell>
        </row>
        <row r="71">
          <cell r="C71">
            <v>308</v>
          </cell>
          <cell r="D71">
            <v>283</v>
          </cell>
          <cell r="E71">
            <v>591</v>
          </cell>
        </row>
        <row r="78">
          <cell r="C78">
            <v>59</v>
          </cell>
          <cell r="D78">
            <v>58</v>
          </cell>
          <cell r="E78">
            <v>117</v>
          </cell>
        </row>
        <row r="82">
          <cell r="C82">
            <v>38</v>
          </cell>
          <cell r="D82">
            <v>44</v>
          </cell>
          <cell r="E82">
            <v>82</v>
          </cell>
        </row>
        <row r="84">
          <cell r="C84">
            <v>12</v>
          </cell>
          <cell r="D84">
            <v>7</v>
          </cell>
          <cell r="E84">
            <v>19</v>
          </cell>
        </row>
        <row r="94">
          <cell r="C94">
            <v>41</v>
          </cell>
          <cell r="D94">
            <v>39</v>
          </cell>
          <cell r="E94">
            <v>80</v>
          </cell>
        </row>
        <row r="96">
          <cell r="C96">
            <v>37</v>
          </cell>
          <cell r="D96">
            <v>57</v>
          </cell>
          <cell r="E96">
            <v>94</v>
          </cell>
        </row>
        <row r="99">
          <cell r="C99">
            <v>317</v>
          </cell>
          <cell r="D99">
            <v>296</v>
          </cell>
          <cell r="E99">
            <v>613</v>
          </cell>
        </row>
        <row r="101">
          <cell r="C101">
            <v>109</v>
          </cell>
          <cell r="D101">
            <v>104</v>
          </cell>
          <cell r="E101">
            <v>213</v>
          </cell>
        </row>
        <row r="103">
          <cell r="C103">
            <v>9</v>
          </cell>
          <cell r="D103">
            <v>8</v>
          </cell>
          <cell r="E103">
            <v>17</v>
          </cell>
        </row>
        <row r="105">
          <cell r="C105">
            <v>125</v>
          </cell>
          <cell r="D105">
            <v>144</v>
          </cell>
          <cell r="E105">
            <v>269</v>
          </cell>
        </row>
        <row r="106">
          <cell r="C106">
            <v>71</v>
          </cell>
          <cell r="D106">
            <v>69</v>
          </cell>
          <cell r="E106">
            <v>140</v>
          </cell>
        </row>
        <row r="107">
          <cell r="C107">
            <v>8</v>
          </cell>
          <cell r="D107">
            <v>8</v>
          </cell>
          <cell r="E107">
            <v>16</v>
          </cell>
        </row>
        <row r="108">
          <cell r="C108">
            <v>75</v>
          </cell>
          <cell r="D108">
            <v>84</v>
          </cell>
          <cell r="E108">
            <v>159</v>
          </cell>
        </row>
        <row r="111">
          <cell r="C111">
            <v>27</v>
          </cell>
          <cell r="D111">
            <v>27</v>
          </cell>
          <cell r="E111">
            <v>54</v>
          </cell>
        </row>
        <row r="112">
          <cell r="C112">
            <v>364</v>
          </cell>
          <cell r="D112">
            <v>323</v>
          </cell>
          <cell r="E112">
            <v>687</v>
          </cell>
        </row>
        <row r="113">
          <cell r="C113">
            <v>17</v>
          </cell>
          <cell r="D113">
            <v>19</v>
          </cell>
          <cell r="E113">
            <v>36</v>
          </cell>
        </row>
        <row r="118">
          <cell r="C118">
            <v>372</v>
          </cell>
          <cell r="D118">
            <v>402</v>
          </cell>
          <cell r="E118">
            <v>774</v>
          </cell>
        </row>
        <row r="121">
          <cell r="C121">
            <v>142</v>
          </cell>
          <cell r="D121">
            <v>125</v>
          </cell>
          <cell r="E121">
            <v>267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6">
          <cell r="B6" t="str">
            <v>Tokat(Artova/Ağmusa Köy.)-30230</v>
          </cell>
          <cell r="C6">
            <v>156</v>
          </cell>
          <cell r="D6">
            <v>154</v>
          </cell>
        </row>
        <row r="7">
          <cell r="C7">
            <v>56</v>
          </cell>
          <cell r="D7">
            <v>57</v>
          </cell>
        </row>
        <row r="8">
          <cell r="C8">
            <v>94</v>
          </cell>
          <cell r="D8">
            <v>99</v>
          </cell>
        </row>
        <row r="9">
          <cell r="C9">
            <v>198</v>
          </cell>
          <cell r="D9">
            <v>189</v>
          </cell>
        </row>
        <row r="10">
          <cell r="C10">
            <v>141</v>
          </cell>
          <cell r="D10">
            <v>130</v>
          </cell>
        </row>
        <row r="11">
          <cell r="C11">
            <v>77</v>
          </cell>
          <cell r="D11">
            <v>89</v>
          </cell>
        </row>
        <row r="12">
          <cell r="C12">
            <v>119</v>
          </cell>
          <cell r="D12">
            <v>106</v>
          </cell>
        </row>
        <row r="13">
          <cell r="C13">
            <v>76</v>
          </cell>
          <cell r="D13">
            <v>67</v>
          </cell>
          <cell r="E13">
            <v>143</v>
          </cell>
        </row>
        <row r="14">
          <cell r="C14">
            <v>39</v>
          </cell>
          <cell r="D14">
            <v>46</v>
          </cell>
          <cell r="E14">
            <v>85</v>
          </cell>
        </row>
        <row r="15">
          <cell r="C15">
            <v>12</v>
          </cell>
          <cell r="D15">
            <v>9</v>
          </cell>
          <cell r="E15">
            <v>21</v>
          </cell>
        </row>
        <row r="16">
          <cell r="C16">
            <v>55</v>
          </cell>
          <cell r="D16">
            <v>51</v>
          </cell>
          <cell r="E16">
            <v>106</v>
          </cell>
        </row>
        <row r="17">
          <cell r="C17">
            <v>77</v>
          </cell>
          <cell r="D17">
            <v>81</v>
          </cell>
          <cell r="E17">
            <v>158</v>
          </cell>
        </row>
        <row r="18">
          <cell r="C18">
            <v>44</v>
          </cell>
          <cell r="D18">
            <v>41</v>
          </cell>
          <cell r="E18">
            <v>85</v>
          </cell>
        </row>
        <row r="19">
          <cell r="C19">
            <v>83</v>
          </cell>
          <cell r="D19">
            <v>74</v>
          </cell>
          <cell r="E19">
            <v>157</v>
          </cell>
        </row>
        <row r="20">
          <cell r="C20">
            <v>20</v>
          </cell>
          <cell r="D20">
            <v>27</v>
          </cell>
          <cell r="E20">
            <v>47</v>
          </cell>
        </row>
        <row r="21">
          <cell r="C21">
            <v>34</v>
          </cell>
          <cell r="D21">
            <v>29</v>
          </cell>
          <cell r="E21">
            <v>63</v>
          </cell>
        </row>
        <row r="22">
          <cell r="C22">
            <v>17</v>
          </cell>
          <cell r="D22">
            <v>13</v>
          </cell>
          <cell r="E22">
            <v>30</v>
          </cell>
        </row>
        <row r="23">
          <cell r="C23">
            <v>82</v>
          </cell>
          <cell r="D23">
            <v>92</v>
          </cell>
          <cell r="E23">
            <v>174</v>
          </cell>
        </row>
        <row r="24">
          <cell r="C24">
            <v>98</v>
          </cell>
          <cell r="D24">
            <v>99</v>
          </cell>
          <cell r="E24">
            <v>197</v>
          </cell>
        </row>
        <row r="25">
          <cell r="C25">
            <v>49</v>
          </cell>
          <cell r="D25">
            <v>61</v>
          </cell>
          <cell r="E25">
            <v>110</v>
          </cell>
        </row>
        <row r="26">
          <cell r="C26">
            <v>61</v>
          </cell>
          <cell r="D26">
            <v>48</v>
          </cell>
          <cell r="E26">
            <v>109</v>
          </cell>
        </row>
        <row r="27">
          <cell r="C27">
            <v>31</v>
          </cell>
          <cell r="D27">
            <v>49</v>
          </cell>
          <cell r="E27">
            <v>80</v>
          </cell>
        </row>
        <row r="28">
          <cell r="C28">
            <v>53</v>
          </cell>
          <cell r="D28">
            <v>51</v>
          </cell>
          <cell r="E28">
            <v>104</v>
          </cell>
        </row>
        <row r="29">
          <cell r="C29">
            <v>133</v>
          </cell>
          <cell r="D29">
            <v>132</v>
          </cell>
          <cell r="E29">
            <v>265</v>
          </cell>
        </row>
        <row r="30">
          <cell r="C30">
            <v>52</v>
          </cell>
          <cell r="D30">
            <v>62</v>
          </cell>
          <cell r="E30">
            <v>114</v>
          </cell>
        </row>
        <row r="31">
          <cell r="C31">
            <v>192</v>
          </cell>
          <cell r="D31">
            <v>211</v>
          </cell>
          <cell r="E31">
            <v>403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32">
          <cell r="B32" t="str">
            <v>Tokat(Sulusaray/Alanyurt Köy.)-30554</v>
          </cell>
          <cell r="C32">
            <v>168</v>
          </cell>
          <cell r="D32">
            <v>180</v>
          </cell>
          <cell r="E32">
            <v>348</v>
          </cell>
        </row>
        <row r="33">
          <cell r="C33">
            <v>153</v>
          </cell>
          <cell r="D33">
            <v>180</v>
          </cell>
          <cell r="E33">
            <v>333</v>
          </cell>
        </row>
        <row r="34">
          <cell r="C34">
            <v>44</v>
          </cell>
          <cell r="D34">
            <v>40</v>
          </cell>
          <cell r="E34">
            <v>84</v>
          </cell>
        </row>
        <row r="35">
          <cell r="C35">
            <v>84</v>
          </cell>
          <cell r="D35">
            <v>84</v>
          </cell>
          <cell r="E35">
            <v>168</v>
          </cell>
        </row>
        <row r="36">
          <cell r="C36">
            <v>131</v>
          </cell>
          <cell r="D36">
            <v>122</v>
          </cell>
          <cell r="E36">
            <v>253</v>
          </cell>
        </row>
        <row r="37">
          <cell r="C37">
            <v>109</v>
          </cell>
          <cell r="D37">
            <v>116</v>
          </cell>
          <cell r="E37">
            <v>225</v>
          </cell>
        </row>
        <row r="38">
          <cell r="C38">
            <v>90</v>
          </cell>
          <cell r="D38">
            <v>93</v>
          </cell>
          <cell r="E38">
            <v>183</v>
          </cell>
        </row>
        <row r="39">
          <cell r="C39">
            <v>82</v>
          </cell>
          <cell r="D39">
            <v>95</v>
          </cell>
          <cell r="E39">
            <v>177</v>
          </cell>
        </row>
        <row r="40">
          <cell r="C40">
            <v>75</v>
          </cell>
          <cell r="D40">
            <v>87</v>
          </cell>
          <cell r="E40">
            <v>162</v>
          </cell>
        </row>
        <row r="41">
          <cell r="C41">
            <v>34</v>
          </cell>
          <cell r="D41">
            <v>35</v>
          </cell>
          <cell r="E41">
            <v>69</v>
          </cell>
        </row>
        <row r="42">
          <cell r="C42">
            <v>112</v>
          </cell>
          <cell r="D42">
            <v>104</v>
          </cell>
          <cell r="E42">
            <v>216</v>
          </cell>
        </row>
        <row r="43">
          <cell r="C43">
            <v>25</v>
          </cell>
          <cell r="D43">
            <v>21</v>
          </cell>
          <cell r="E43">
            <v>46</v>
          </cell>
        </row>
        <row r="44">
          <cell r="C44">
            <v>56</v>
          </cell>
          <cell r="D44">
            <v>58</v>
          </cell>
          <cell r="E44">
            <v>114</v>
          </cell>
        </row>
        <row r="45">
          <cell r="C45">
            <v>55</v>
          </cell>
          <cell r="D45">
            <v>65</v>
          </cell>
          <cell r="E45">
            <v>120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6">
          <cell r="B6" t="str">
            <v>Tokat(Yeşilyurt/Bahçebaşı Köy.)-29621</v>
          </cell>
          <cell r="C6">
            <v>140</v>
          </cell>
          <cell r="D6">
            <v>134</v>
          </cell>
          <cell r="E6">
            <v>274</v>
          </cell>
        </row>
        <row r="7">
          <cell r="C7">
            <v>220</v>
          </cell>
          <cell r="D7">
            <v>202</v>
          </cell>
          <cell r="E7">
            <v>422</v>
          </cell>
        </row>
        <row r="9">
          <cell r="C9">
            <v>21</v>
          </cell>
          <cell r="D9">
            <v>19</v>
          </cell>
          <cell r="E9">
            <v>40</v>
          </cell>
        </row>
        <row r="10">
          <cell r="C10">
            <v>55</v>
          </cell>
          <cell r="D10">
            <v>56</v>
          </cell>
          <cell r="E10">
            <v>111</v>
          </cell>
        </row>
        <row r="11">
          <cell r="C11">
            <v>216</v>
          </cell>
          <cell r="D11">
            <v>202</v>
          </cell>
          <cell r="E11">
            <v>418</v>
          </cell>
        </row>
        <row r="13">
          <cell r="C13">
            <v>83</v>
          </cell>
          <cell r="D13">
            <v>82</v>
          </cell>
          <cell r="E13">
            <v>165</v>
          </cell>
        </row>
        <row r="14">
          <cell r="C14">
            <v>57</v>
          </cell>
          <cell r="D14">
            <v>69</v>
          </cell>
          <cell r="E14">
            <v>126</v>
          </cell>
        </row>
        <row r="15">
          <cell r="C15">
            <v>53</v>
          </cell>
          <cell r="D15">
            <v>42</v>
          </cell>
          <cell r="E15">
            <v>95</v>
          </cell>
        </row>
        <row r="16">
          <cell r="C16">
            <v>14</v>
          </cell>
          <cell r="D16">
            <v>13</v>
          </cell>
          <cell r="E16">
            <v>27</v>
          </cell>
        </row>
        <row r="17">
          <cell r="C17">
            <v>401</v>
          </cell>
          <cell r="D17">
            <v>401</v>
          </cell>
          <cell r="E17">
            <v>802</v>
          </cell>
        </row>
        <row r="18">
          <cell r="C18">
            <v>34</v>
          </cell>
          <cell r="D18">
            <v>42</v>
          </cell>
          <cell r="E18">
            <v>76</v>
          </cell>
        </row>
        <row r="19">
          <cell r="C19">
            <v>30</v>
          </cell>
          <cell r="D19">
            <v>36</v>
          </cell>
          <cell r="E19">
            <v>66</v>
          </cell>
        </row>
        <row r="20">
          <cell r="C20">
            <v>71</v>
          </cell>
          <cell r="D20">
            <v>55</v>
          </cell>
          <cell r="E20">
            <v>126</v>
          </cell>
        </row>
        <row r="21">
          <cell r="C21">
            <v>100</v>
          </cell>
          <cell r="D21">
            <v>97</v>
          </cell>
          <cell r="E21">
            <v>197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6">
          <cell r="B6" t="str">
            <v>Yozgat(Akdağmadeni/Abdurrahmanlı Köy.)-33786</v>
          </cell>
          <cell r="C6">
            <v>108</v>
          </cell>
          <cell r="D6">
            <v>87</v>
          </cell>
          <cell r="E6">
            <v>195</v>
          </cell>
        </row>
        <row r="7">
          <cell r="C7">
            <v>23</v>
          </cell>
          <cell r="D7">
            <v>25</v>
          </cell>
          <cell r="E7">
            <v>48</v>
          </cell>
        </row>
        <row r="8">
          <cell r="C8">
            <v>104</v>
          </cell>
          <cell r="D8">
            <v>116</v>
          </cell>
          <cell r="E8">
            <v>220</v>
          </cell>
        </row>
        <row r="9">
          <cell r="C9">
            <v>107</v>
          </cell>
          <cell r="D9">
            <v>106</v>
          </cell>
          <cell r="E9">
            <v>213</v>
          </cell>
        </row>
        <row r="10">
          <cell r="C10">
            <v>41</v>
          </cell>
          <cell r="D10">
            <v>33</v>
          </cell>
          <cell r="E10">
            <v>74</v>
          </cell>
        </row>
        <row r="11">
          <cell r="C11">
            <v>175</v>
          </cell>
          <cell r="D11">
            <v>198</v>
          </cell>
          <cell r="E11">
            <v>373</v>
          </cell>
        </row>
        <row r="12">
          <cell r="C12">
            <v>80</v>
          </cell>
          <cell r="D12">
            <v>68</v>
          </cell>
          <cell r="E12">
            <v>148</v>
          </cell>
        </row>
        <row r="13">
          <cell r="C13">
            <v>53</v>
          </cell>
          <cell r="D13">
            <v>52</v>
          </cell>
          <cell r="E13">
            <v>105</v>
          </cell>
        </row>
        <row r="15">
          <cell r="C15">
            <v>79</v>
          </cell>
          <cell r="D15">
            <v>88</v>
          </cell>
          <cell r="E15">
            <v>167</v>
          </cell>
        </row>
        <row r="16">
          <cell r="C16">
            <v>101</v>
          </cell>
          <cell r="D16">
            <v>88</v>
          </cell>
          <cell r="E16">
            <v>189</v>
          </cell>
        </row>
        <row r="17">
          <cell r="C17">
            <v>154</v>
          </cell>
          <cell r="D17">
            <v>158</v>
          </cell>
          <cell r="E17">
            <v>312</v>
          </cell>
        </row>
        <row r="18">
          <cell r="C18">
            <v>90</v>
          </cell>
          <cell r="D18">
            <v>79</v>
          </cell>
          <cell r="E18">
            <v>169</v>
          </cell>
        </row>
        <row r="19">
          <cell r="C19">
            <v>141</v>
          </cell>
          <cell r="D19">
            <v>150</v>
          </cell>
          <cell r="E19">
            <v>291</v>
          </cell>
        </row>
        <row r="20">
          <cell r="C20">
            <v>159</v>
          </cell>
          <cell r="D20">
            <v>138</v>
          </cell>
          <cell r="E20">
            <v>297</v>
          </cell>
        </row>
        <row r="21">
          <cell r="C21">
            <v>112</v>
          </cell>
          <cell r="D21">
            <v>102</v>
          </cell>
          <cell r="E21">
            <v>214</v>
          </cell>
        </row>
        <row r="22">
          <cell r="C22">
            <v>150</v>
          </cell>
          <cell r="D22">
            <v>152</v>
          </cell>
          <cell r="E22">
            <v>302</v>
          </cell>
        </row>
        <row r="23">
          <cell r="C23">
            <v>17</v>
          </cell>
          <cell r="D23">
            <v>16</v>
          </cell>
          <cell r="E23">
            <v>33</v>
          </cell>
        </row>
        <row r="24">
          <cell r="C24">
            <v>82</v>
          </cell>
          <cell r="D24">
            <v>80</v>
          </cell>
          <cell r="E24">
            <v>162</v>
          </cell>
        </row>
        <row r="25">
          <cell r="C25">
            <v>60</v>
          </cell>
          <cell r="D25">
            <v>58</v>
          </cell>
          <cell r="E25">
            <v>118</v>
          </cell>
        </row>
        <row r="26">
          <cell r="C26">
            <v>86</v>
          </cell>
          <cell r="D26">
            <v>85</v>
          </cell>
          <cell r="E26">
            <v>171</v>
          </cell>
        </row>
        <row r="27">
          <cell r="C27">
            <v>9</v>
          </cell>
          <cell r="D27">
            <v>15</v>
          </cell>
          <cell r="E27">
            <v>24</v>
          </cell>
        </row>
        <row r="28">
          <cell r="C28">
            <v>103</v>
          </cell>
          <cell r="D28">
            <v>92</v>
          </cell>
          <cell r="E28">
            <v>195</v>
          </cell>
        </row>
        <row r="29">
          <cell r="C29">
            <v>66</v>
          </cell>
          <cell r="D29">
            <v>64</v>
          </cell>
          <cell r="E29">
            <v>130</v>
          </cell>
        </row>
        <row r="30">
          <cell r="C30">
            <v>197</v>
          </cell>
          <cell r="D30">
            <v>185</v>
          </cell>
          <cell r="E30">
            <v>382</v>
          </cell>
        </row>
        <row r="31">
          <cell r="C31">
            <v>24</v>
          </cell>
          <cell r="D31">
            <v>21</v>
          </cell>
          <cell r="E31">
            <v>45</v>
          </cell>
        </row>
        <row r="33">
          <cell r="C33">
            <v>56</v>
          </cell>
          <cell r="D33">
            <v>62</v>
          </cell>
          <cell r="E33">
            <v>118</v>
          </cell>
        </row>
        <row r="34">
          <cell r="C34">
            <v>59</v>
          </cell>
          <cell r="D34">
            <v>50</v>
          </cell>
          <cell r="E34">
            <v>109</v>
          </cell>
        </row>
        <row r="35">
          <cell r="C35">
            <v>125</v>
          </cell>
          <cell r="D35">
            <v>139</v>
          </cell>
          <cell r="E35">
            <v>264</v>
          </cell>
        </row>
        <row r="36">
          <cell r="C36">
            <v>58</v>
          </cell>
          <cell r="D36">
            <v>61</v>
          </cell>
          <cell r="E36">
            <v>119</v>
          </cell>
        </row>
        <row r="37">
          <cell r="C37">
            <v>65</v>
          </cell>
          <cell r="D37">
            <v>61</v>
          </cell>
          <cell r="E37">
            <v>126</v>
          </cell>
        </row>
        <row r="38">
          <cell r="C38">
            <v>41</v>
          </cell>
          <cell r="D38">
            <v>36</v>
          </cell>
          <cell r="E38">
            <v>77</v>
          </cell>
        </row>
        <row r="39">
          <cell r="C39">
            <v>89</v>
          </cell>
          <cell r="D39">
            <v>92</v>
          </cell>
          <cell r="E39">
            <v>181</v>
          </cell>
        </row>
        <row r="40">
          <cell r="C40">
            <v>65</v>
          </cell>
          <cell r="D40">
            <v>69</v>
          </cell>
          <cell r="E40">
            <v>134</v>
          </cell>
        </row>
        <row r="41">
          <cell r="C41">
            <v>35</v>
          </cell>
          <cell r="D41">
            <v>24</v>
          </cell>
          <cell r="E41">
            <v>59</v>
          </cell>
        </row>
        <row r="42">
          <cell r="C42">
            <v>78</v>
          </cell>
          <cell r="D42">
            <v>79</v>
          </cell>
          <cell r="E42">
            <v>157</v>
          </cell>
        </row>
        <row r="43">
          <cell r="C43">
            <v>35</v>
          </cell>
          <cell r="D43">
            <v>32</v>
          </cell>
          <cell r="E43">
            <v>67</v>
          </cell>
        </row>
        <row r="45">
          <cell r="C45">
            <v>47</v>
          </cell>
          <cell r="D45">
            <v>52</v>
          </cell>
          <cell r="E45">
            <v>99</v>
          </cell>
        </row>
        <row r="46">
          <cell r="C46">
            <v>69</v>
          </cell>
          <cell r="D46">
            <v>51</v>
          </cell>
          <cell r="E46">
            <v>120</v>
          </cell>
        </row>
        <row r="47">
          <cell r="C47">
            <v>125</v>
          </cell>
          <cell r="D47">
            <v>137</v>
          </cell>
          <cell r="E47">
            <v>262</v>
          </cell>
        </row>
        <row r="48">
          <cell r="C48">
            <v>44</v>
          </cell>
          <cell r="D48">
            <v>58</v>
          </cell>
          <cell r="E48">
            <v>102</v>
          </cell>
        </row>
        <row r="49">
          <cell r="C49">
            <v>73</v>
          </cell>
          <cell r="D49">
            <v>110</v>
          </cell>
          <cell r="E49">
            <v>183</v>
          </cell>
        </row>
        <row r="50">
          <cell r="C50">
            <v>46</v>
          </cell>
          <cell r="D50">
            <v>50</v>
          </cell>
          <cell r="E50">
            <v>96</v>
          </cell>
        </row>
        <row r="51">
          <cell r="C51">
            <v>172</v>
          </cell>
          <cell r="D51">
            <v>150</v>
          </cell>
          <cell r="E51">
            <v>322</v>
          </cell>
        </row>
        <row r="52">
          <cell r="C52">
            <v>120</v>
          </cell>
          <cell r="D52">
            <v>122</v>
          </cell>
          <cell r="E52">
            <v>242</v>
          </cell>
        </row>
        <row r="53">
          <cell r="C53">
            <v>157</v>
          </cell>
          <cell r="D53">
            <v>146</v>
          </cell>
          <cell r="E53">
            <v>303</v>
          </cell>
        </row>
        <row r="54">
          <cell r="C54">
            <v>131</v>
          </cell>
          <cell r="D54">
            <v>118</v>
          </cell>
          <cell r="E54">
            <v>249</v>
          </cell>
        </row>
        <row r="55">
          <cell r="C55">
            <v>19</v>
          </cell>
          <cell r="D55">
            <v>16</v>
          </cell>
          <cell r="E55">
            <v>35</v>
          </cell>
        </row>
        <row r="56">
          <cell r="C56">
            <v>19</v>
          </cell>
          <cell r="D56">
            <v>25</v>
          </cell>
          <cell r="E56">
            <v>44</v>
          </cell>
        </row>
        <row r="58">
          <cell r="C58">
            <v>78</v>
          </cell>
          <cell r="D58">
            <v>91</v>
          </cell>
          <cell r="E58">
            <v>169</v>
          </cell>
        </row>
        <row r="59">
          <cell r="C59">
            <v>234</v>
          </cell>
          <cell r="D59">
            <v>241</v>
          </cell>
          <cell r="E59">
            <v>475</v>
          </cell>
        </row>
        <row r="61">
          <cell r="C61">
            <v>38</v>
          </cell>
          <cell r="D61">
            <v>42</v>
          </cell>
          <cell r="E61">
            <v>80</v>
          </cell>
        </row>
        <row r="62">
          <cell r="C62">
            <v>99</v>
          </cell>
          <cell r="D62">
            <v>117</v>
          </cell>
          <cell r="E62">
            <v>216</v>
          </cell>
        </row>
        <row r="63">
          <cell r="C63">
            <v>91</v>
          </cell>
          <cell r="D63">
            <v>116</v>
          </cell>
          <cell r="E63">
            <v>207</v>
          </cell>
        </row>
        <row r="64">
          <cell r="C64">
            <v>126</v>
          </cell>
          <cell r="D64">
            <v>130</v>
          </cell>
        </row>
        <row r="65">
          <cell r="C65">
            <v>61</v>
          </cell>
          <cell r="D65">
            <v>80</v>
          </cell>
          <cell r="E65">
            <v>141</v>
          </cell>
        </row>
        <row r="66">
          <cell r="C66">
            <v>249</v>
          </cell>
          <cell r="D66">
            <v>221</v>
          </cell>
          <cell r="E66">
            <v>470</v>
          </cell>
        </row>
        <row r="67">
          <cell r="C67">
            <v>29</v>
          </cell>
          <cell r="D67">
            <v>35</v>
          </cell>
          <cell r="E67">
            <v>64</v>
          </cell>
        </row>
        <row r="68">
          <cell r="C68">
            <v>31</v>
          </cell>
          <cell r="D68">
            <v>26</v>
          </cell>
          <cell r="E68">
            <v>57</v>
          </cell>
        </row>
        <row r="69">
          <cell r="C69">
            <v>97</v>
          </cell>
          <cell r="D69">
            <v>93</v>
          </cell>
          <cell r="E69">
            <v>190</v>
          </cell>
        </row>
        <row r="70">
          <cell r="C70">
            <v>81</v>
          </cell>
          <cell r="D70">
            <v>80</v>
          </cell>
          <cell r="E70">
            <v>161</v>
          </cell>
        </row>
        <row r="71">
          <cell r="C71">
            <v>31</v>
          </cell>
          <cell r="D71">
            <v>21</v>
          </cell>
          <cell r="E71">
            <v>52</v>
          </cell>
        </row>
        <row r="72">
          <cell r="C72">
            <v>156</v>
          </cell>
          <cell r="D72">
            <v>155</v>
          </cell>
          <cell r="E72">
            <v>311</v>
          </cell>
        </row>
        <row r="73">
          <cell r="C73">
            <v>217</v>
          </cell>
          <cell r="D73">
            <v>230</v>
          </cell>
          <cell r="E73">
            <v>447</v>
          </cell>
        </row>
        <row r="74">
          <cell r="C74">
            <v>32</v>
          </cell>
          <cell r="D74">
            <v>29</v>
          </cell>
          <cell r="E74">
            <v>61</v>
          </cell>
        </row>
        <row r="76">
          <cell r="C76">
            <v>351</v>
          </cell>
          <cell r="D76">
            <v>348</v>
          </cell>
          <cell r="E76">
            <v>699</v>
          </cell>
        </row>
        <row r="77">
          <cell r="C77">
            <v>41</v>
          </cell>
          <cell r="D77">
            <v>41</v>
          </cell>
          <cell r="E77">
            <v>82</v>
          </cell>
        </row>
        <row r="78">
          <cell r="C78">
            <v>106</v>
          </cell>
          <cell r="D78">
            <v>112</v>
          </cell>
          <cell r="E78">
            <v>218</v>
          </cell>
        </row>
        <row r="79">
          <cell r="C79">
            <v>38</v>
          </cell>
          <cell r="D79">
            <v>33</v>
          </cell>
          <cell r="E79">
            <v>71</v>
          </cell>
        </row>
        <row r="80">
          <cell r="C80">
            <v>62</v>
          </cell>
          <cell r="D80">
            <v>50</v>
          </cell>
          <cell r="E80">
            <v>112</v>
          </cell>
        </row>
        <row r="81">
          <cell r="C81">
            <v>110</v>
          </cell>
          <cell r="D81">
            <v>107</v>
          </cell>
          <cell r="E81">
            <v>217</v>
          </cell>
        </row>
        <row r="82">
          <cell r="C82">
            <v>350</v>
          </cell>
          <cell r="D82">
            <v>357</v>
          </cell>
          <cell r="E82">
            <v>707</v>
          </cell>
        </row>
        <row r="83">
          <cell r="C83">
            <v>133</v>
          </cell>
          <cell r="D83">
            <v>132</v>
          </cell>
          <cell r="E83">
            <v>265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6">
          <cell r="B6" t="str">
            <v>Yozgat(Aydıncık/Ağıllı Köy.)-33872</v>
          </cell>
          <cell r="C6">
            <v>14</v>
          </cell>
          <cell r="D6">
            <v>12</v>
          </cell>
          <cell r="E6">
            <v>26</v>
          </cell>
        </row>
        <row r="7">
          <cell r="C7">
            <v>53</v>
          </cell>
          <cell r="D7">
            <v>46</v>
          </cell>
          <cell r="E7">
            <v>99</v>
          </cell>
        </row>
        <row r="8">
          <cell r="C8">
            <v>13</v>
          </cell>
          <cell r="D8">
            <v>10</v>
          </cell>
          <cell r="E8">
            <v>23</v>
          </cell>
        </row>
        <row r="9">
          <cell r="C9">
            <v>6</v>
          </cell>
          <cell r="D9">
            <v>10</v>
          </cell>
          <cell r="E9">
            <v>16</v>
          </cell>
        </row>
        <row r="10">
          <cell r="C10">
            <v>31</v>
          </cell>
          <cell r="D10">
            <v>30</v>
          </cell>
          <cell r="E10">
            <v>61</v>
          </cell>
        </row>
        <row r="11">
          <cell r="C11">
            <v>95</v>
          </cell>
          <cell r="D11">
            <v>83</v>
          </cell>
          <cell r="E11">
            <v>178</v>
          </cell>
        </row>
        <row r="12">
          <cell r="C12">
            <v>242</v>
          </cell>
          <cell r="D12">
            <v>226</v>
          </cell>
          <cell r="E12">
            <v>468</v>
          </cell>
        </row>
        <row r="13">
          <cell r="C13">
            <v>23</v>
          </cell>
          <cell r="D13">
            <v>22</v>
          </cell>
          <cell r="E13">
            <v>45</v>
          </cell>
        </row>
        <row r="14">
          <cell r="C14">
            <v>131</v>
          </cell>
          <cell r="D14">
            <v>172</v>
          </cell>
          <cell r="E14">
            <v>303</v>
          </cell>
        </row>
        <row r="15">
          <cell r="C15">
            <v>631</v>
          </cell>
          <cell r="D15">
            <v>706</v>
          </cell>
          <cell r="E15">
            <v>1337</v>
          </cell>
        </row>
        <row r="16">
          <cell r="C16">
            <v>11</v>
          </cell>
          <cell r="D16">
            <v>12</v>
          </cell>
          <cell r="E16">
            <v>23</v>
          </cell>
        </row>
        <row r="17">
          <cell r="C17">
            <v>14</v>
          </cell>
          <cell r="D17">
            <v>11</v>
          </cell>
          <cell r="E17">
            <v>25</v>
          </cell>
        </row>
        <row r="18">
          <cell r="C18">
            <v>73</v>
          </cell>
          <cell r="D18">
            <v>76</v>
          </cell>
          <cell r="E18">
            <v>149</v>
          </cell>
        </row>
        <row r="19">
          <cell r="C19">
            <v>49</v>
          </cell>
          <cell r="D19">
            <v>44</v>
          </cell>
          <cell r="E19">
            <v>93</v>
          </cell>
        </row>
        <row r="20">
          <cell r="C20">
            <v>270</v>
          </cell>
          <cell r="D20">
            <v>257</v>
          </cell>
          <cell r="E20">
            <v>527</v>
          </cell>
        </row>
        <row r="21">
          <cell r="C21">
            <v>17</v>
          </cell>
          <cell r="D21">
            <v>12</v>
          </cell>
          <cell r="E21">
            <v>29</v>
          </cell>
        </row>
        <row r="22">
          <cell r="C22">
            <v>21</v>
          </cell>
          <cell r="D22">
            <v>24</v>
          </cell>
          <cell r="E22">
            <v>45</v>
          </cell>
        </row>
        <row r="23">
          <cell r="C23">
            <v>31</v>
          </cell>
          <cell r="D23">
            <v>35</v>
          </cell>
          <cell r="E23">
            <v>66</v>
          </cell>
        </row>
        <row r="24">
          <cell r="C24">
            <v>19</v>
          </cell>
          <cell r="D24">
            <v>28</v>
          </cell>
          <cell r="E24">
            <v>47</v>
          </cell>
        </row>
        <row r="25">
          <cell r="C25">
            <v>39</v>
          </cell>
          <cell r="D25">
            <v>34</v>
          </cell>
          <cell r="E25">
            <v>73</v>
          </cell>
        </row>
        <row r="26">
          <cell r="C26">
            <v>57</v>
          </cell>
          <cell r="D26">
            <v>41</v>
          </cell>
          <cell r="E26">
            <v>98</v>
          </cell>
        </row>
        <row r="27">
          <cell r="C27">
            <v>19</v>
          </cell>
          <cell r="D27">
            <v>16</v>
          </cell>
          <cell r="E27">
            <v>35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6">
          <cell r="B6" t="str">
            <v>Yozgat(Çayıralan/Alidemirci Köy.)-33935</v>
          </cell>
          <cell r="C6">
            <v>88</v>
          </cell>
          <cell r="D6">
            <v>90</v>
          </cell>
          <cell r="E6">
            <v>178</v>
          </cell>
        </row>
        <row r="7">
          <cell r="C7">
            <v>84</v>
          </cell>
          <cell r="D7">
            <v>100</v>
          </cell>
          <cell r="E7">
            <v>184</v>
          </cell>
        </row>
        <row r="8">
          <cell r="C8">
            <v>42</v>
          </cell>
          <cell r="D8">
            <v>46</v>
          </cell>
          <cell r="E8">
            <v>88</v>
          </cell>
        </row>
        <row r="9">
          <cell r="C9">
            <v>86</v>
          </cell>
          <cell r="D9">
            <v>75</v>
          </cell>
          <cell r="E9">
            <v>161</v>
          </cell>
        </row>
        <row r="10">
          <cell r="C10">
            <v>97</v>
          </cell>
          <cell r="D10">
            <v>88</v>
          </cell>
          <cell r="E10">
            <v>185</v>
          </cell>
        </row>
        <row r="11">
          <cell r="C11">
            <v>346</v>
          </cell>
          <cell r="D11">
            <v>403</v>
          </cell>
          <cell r="E11">
            <v>749</v>
          </cell>
        </row>
        <row r="12">
          <cell r="C12">
            <v>142</v>
          </cell>
          <cell r="D12">
            <v>172</v>
          </cell>
          <cell r="E12">
            <v>314</v>
          </cell>
        </row>
        <row r="13">
          <cell r="C13">
            <v>44</v>
          </cell>
          <cell r="D13">
            <v>47</v>
          </cell>
          <cell r="E13">
            <v>91</v>
          </cell>
        </row>
        <row r="14">
          <cell r="C14">
            <v>67</v>
          </cell>
          <cell r="D14">
            <v>80</v>
          </cell>
          <cell r="E14">
            <v>147</v>
          </cell>
        </row>
        <row r="15">
          <cell r="C15">
            <v>58</v>
          </cell>
          <cell r="D15">
            <v>57</v>
          </cell>
          <cell r="E15">
            <v>115</v>
          </cell>
        </row>
        <row r="16">
          <cell r="C16">
            <v>51</v>
          </cell>
          <cell r="D16">
            <v>57</v>
          </cell>
          <cell r="E16">
            <v>108</v>
          </cell>
        </row>
        <row r="17">
          <cell r="C17">
            <v>165</v>
          </cell>
          <cell r="D17">
            <v>174</v>
          </cell>
          <cell r="E17">
            <v>339</v>
          </cell>
        </row>
        <row r="19">
          <cell r="C19">
            <v>108</v>
          </cell>
          <cell r="D19">
            <v>121</v>
          </cell>
          <cell r="E19">
            <v>229</v>
          </cell>
        </row>
        <row r="20">
          <cell r="C20">
            <v>115</v>
          </cell>
          <cell r="D20">
            <v>102</v>
          </cell>
          <cell r="E20">
            <v>217</v>
          </cell>
        </row>
        <row r="21">
          <cell r="C21">
            <v>68</v>
          </cell>
          <cell r="D21">
            <v>62</v>
          </cell>
          <cell r="E21">
            <v>130</v>
          </cell>
        </row>
        <row r="22">
          <cell r="C22">
            <v>107</v>
          </cell>
          <cell r="D22">
            <v>110</v>
          </cell>
          <cell r="E22">
            <v>217</v>
          </cell>
        </row>
        <row r="23">
          <cell r="C23">
            <v>196</v>
          </cell>
          <cell r="D23">
            <v>200</v>
          </cell>
          <cell r="E23">
            <v>396</v>
          </cell>
        </row>
        <row r="24">
          <cell r="C24">
            <v>155</v>
          </cell>
          <cell r="D24">
            <v>149</v>
          </cell>
          <cell r="E24">
            <v>304</v>
          </cell>
        </row>
        <row r="25">
          <cell r="C25">
            <v>114</v>
          </cell>
          <cell r="D25">
            <v>110</v>
          </cell>
          <cell r="E25">
            <v>224</v>
          </cell>
        </row>
        <row r="26">
          <cell r="C26">
            <v>135</v>
          </cell>
          <cell r="D26">
            <v>142</v>
          </cell>
          <cell r="E26">
            <v>277</v>
          </cell>
        </row>
        <row r="27">
          <cell r="C27">
            <v>86</v>
          </cell>
          <cell r="D27">
            <v>88</v>
          </cell>
          <cell r="E27">
            <v>174</v>
          </cell>
        </row>
        <row r="28">
          <cell r="C28">
            <v>253</v>
          </cell>
          <cell r="D28">
            <v>237</v>
          </cell>
          <cell r="E28">
            <v>490</v>
          </cell>
        </row>
        <row r="29">
          <cell r="C29">
            <v>36</v>
          </cell>
          <cell r="D29">
            <v>36</v>
          </cell>
          <cell r="E29">
            <v>72</v>
          </cell>
        </row>
        <row r="30">
          <cell r="C30">
            <v>34</v>
          </cell>
          <cell r="D30">
            <v>30</v>
          </cell>
          <cell r="E30">
            <v>64</v>
          </cell>
        </row>
        <row r="31">
          <cell r="C31">
            <v>50</v>
          </cell>
          <cell r="D31">
            <v>66</v>
          </cell>
          <cell r="E31">
            <v>116</v>
          </cell>
        </row>
        <row r="32">
          <cell r="C32">
            <v>97</v>
          </cell>
          <cell r="D32">
            <v>95</v>
          </cell>
          <cell r="E32">
            <v>192</v>
          </cell>
        </row>
        <row r="34">
          <cell r="C34">
            <v>87</v>
          </cell>
          <cell r="D34">
            <v>90</v>
          </cell>
          <cell r="E34">
            <v>177</v>
          </cell>
        </row>
        <row r="36">
          <cell r="C36">
            <v>101</v>
          </cell>
          <cell r="D36">
            <v>95</v>
          </cell>
          <cell r="E36">
            <v>196</v>
          </cell>
        </row>
        <row r="37">
          <cell r="C37">
            <v>41</v>
          </cell>
          <cell r="D37">
            <v>55</v>
          </cell>
          <cell r="E37">
            <v>96</v>
          </cell>
        </row>
        <row r="38">
          <cell r="C38">
            <v>175</v>
          </cell>
          <cell r="D38">
            <v>177</v>
          </cell>
        </row>
        <row r="39">
          <cell r="C39">
            <v>81</v>
          </cell>
          <cell r="D39">
            <v>104</v>
          </cell>
          <cell r="E39">
            <v>185</v>
          </cell>
        </row>
        <row r="40">
          <cell r="C40">
            <v>201</v>
          </cell>
          <cell r="D40">
            <v>191</v>
          </cell>
          <cell r="E40">
            <v>392</v>
          </cell>
        </row>
        <row r="41">
          <cell r="C41">
            <v>95</v>
          </cell>
          <cell r="D41">
            <v>83</v>
          </cell>
          <cell r="E41">
            <v>178</v>
          </cell>
        </row>
        <row r="42">
          <cell r="C42">
            <v>46</v>
          </cell>
          <cell r="D42">
            <v>56</v>
          </cell>
          <cell r="E42">
            <v>102</v>
          </cell>
        </row>
        <row r="43">
          <cell r="C43">
            <v>147</v>
          </cell>
          <cell r="D43">
            <v>158</v>
          </cell>
          <cell r="E43">
            <v>305</v>
          </cell>
        </row>
        <row r="44">
          <cell r="C44">
            <v>80</v>
          </cell>
          <cell r="D44">
            <v>81</v>
          </cell>
          <cell r="E44">
            <v>161</v>
          </cell>
        </row>
        <row r="45">
          <cell r="C45">
            <v>77</v>
          </cell>
          <cell r="D45">
            <v>70</v>
          </cell>
          <cell r="E45">
            <v>147</v>
          </cell>
        </row>
        <row r="46">
          <cell r="C46">
            <v>48</v>
          </cell>
          <cell r="D46">
            <v>46</v>
          </cell>
          <cell r="E46">
            <v>94</v>
          </cell>
        </row>
        <row r="47">
          <cell r="C47">
            <v>252</v>
          </cell>
          <cell r="D47">
            <v>229</v>
          </cell>
          <cell r="E47">
            <v>481</v>
          </cell>
        </row>
        <row r="48">
          <cell r="C48">
            <v>68</v>
          </cell>
          <cell r="D48">
            <v>75</v>
          </cell>
          <cell r="E48">
            <v>143</v>
          </cell>
        </row>
        <row r="49">
          <cell r="C49">
            <v>23</v>
          </cell>
          <cell r="D49">
            <v>17</v>
          </cell>
          <cell r="E49">
            <v>40</v>
          </cell>
        </row>
        <row r="65">
          <cell r="C65">
            <v>92</v>
          </cell>
          <cell r="D65">
            <v>94</v>
          </cell>
          <cell r="E65">
            <v>186</v>
          </cell>
        </row>
        <row r="70">
          <cell r="C70">
            <v>141</v>
          </cell>
          <cell r="D70">
            <v>121</v>
          </cell>
          <cell r="E70">
            <v>262</v>
          </cell>
        </row>
        <row r="75">
          <cell r="C75">
            <v>36</v>
          </cell>
          <cell r="D75">
            <v>39</v>
          </cell>
          <cell r="E75">
            <v>75</v>
          </cell>
        </row>
        <row r="77">
          <cell r="C77">
            <v>91</v>
          </cell>
          <cell r="D77">
            <v>105</v>
          </cell>
          <cell r="E77">
            <v>196</v>
          </cell>
        </row>
        <row r="80">
          <cell r="C80">
            <v>166</v>
          </cell>
          <cell r="D80">
            <v>165</v>
          </cell>
          <cell r="E80">
            <v>331</v>
          </cell>
        </row>
        <row r="83">
          <cell r="C83">
            <v>20</v>
          </cell>
          <cell r="D83">
            <v>20</v>
          </cell>
          <cell r="E83">
            <v>40</v>
          </cell>
        </row>
        <row r="84">
          <cell r="C84">
            <v>10</v>
          </cell>
          <cell r="D84">
            <v>14</v>
          </cell>
          <cell r="E84">
            <v>24</v>
          </cell>
        </row>
        <row r="93">
          <cell r="C93">
            <v>27</v>
          </cell>
          <cell r="D93">
            <v>27</v>
          </cell>
        </row>
        <row r="104">
          <cell r="C104">
            <v>104</v>
          </cell>
          <cell r="D104">
            <v>116</v>
          </cell>
          <cell r="E104">
            <v>220</v>
          </cell>
        </row>
        <row r="109">
          <cell r="C109">
            <v>110</v>
          </cell>
          <cell r="D109">
            <v>108</v>
          </cell>
          <cell r="E109">
            <v>218</v>
          </cell>
        </row>
        <row r="110">
          <cell r="C110">
            <v>17</v>
          </cell>
          <cell r="D110">
            <v>22</v>
          </cell>
          <cell r="E110">
            <v>39</v>
          </cell>
        </row>
        <row r="111">
          <cell r="C111">
            <v>53</v>
          </cell>
          <cell r="D111">
            <v>52</v>
          </cell>
          <cell r="E111">
            <v>105</v>
          </cell>
        </row>
        <row r="114">
          <cell r="C114">
            <v>33</v>
          </cell>
          <cell r="D114">
            <v>42</v>
          </cell>
          <cell r="E114">
            <v>75</v>
          </cell>
        </row>
        <row r="131">
          <cell r="C131">
            <v>67</v>
          </cell>
          <cell r="D131">
            <v>62</v>
          </cell>
          <cell r="E131">
            <v>129</v>
          </cell>
        </row>
        <row r="140">
          <cell r="C140">
            <v>118</v>
          </cell>
          <cell r="D140">
            <v>108</v>
          </cell>
          <cell r="E140">
            <v>226</v>
          </cell>
        </row>
        <row r="141">
          <cell r="C141">
            <v>78</v>
          </cell>
          <cell r="D141">
            <v>65</v>
          </cell>
          <cell r="E141">
            <v>143</v>
          </cell>
        </row>
        <row r="145">
          <cell r="C145">
            <v>225</v>
          </cell>
          <cell r="D145">
            <v>234</v>
          </cell>
          <cell r="E145">
            <v>459</v>
          </cell>
        </row>
        <row r="146">
          <cell r="C146">
            <v>81</v>
          </cell>
          <cell r="D146">
            <v>79</v>
          </cell>
          <cell r="E146">
            <v>160</v>
          </cell>
        </row>
        <row r="147">
          <cell r="C147">
            <v>161</v>
          </cell>
          <cell r="D147">
            <v>165</v>
          </cell>
          <cell r="E147">
            <v>326</v>
          </cell>
        </row>
        <row r="149">
          <cell r="C149">
            <v>136</v>
          </cell>
          <cell r="D149">
            <v>139</v>
          </cell>
          <cell r="E149">
            <v>275</v>
          </cell>
        </row>
        <row r="150">
          <cell r="C150">
            <v>338</v>
          </cell>
          <cell r="D150">
            <v>321</v>
          </cell>
          <cell r="E150">
            <v>659</v>
          </cell>
        </row>
        <row r="152">
          <cell r="C152">
            <v>21</v>
          </cell>
          <cell r="D152">
            <v>24</v>
          </cell>
          <cell r="E152">
            <v>45</v>
          </cell>
        </row>
        <row r="153">
          <cell r="C153">
            <v>259</v>
          </cell>
          <cell r="D153">
            <v>277</v>
          </cell>
          <cell r="E153">
            <v>536</v>
          </cell>
        </row>
        <row r="154">
          <cell r="C154">
            <v>95</v>
          </cell>
          <cell r="D154">
            <v>97</v>
          </cell>
          <cell r="E154">
            <v>192</v>
          </cell>
        </row>
        <row r="155">
          <cell r="C155">
            <v>113</v>
          </cell>
          <cell r="D155">
            <v>118</v>
          </cell>
          <cell r="E155">
            <v>231</v>
          </cell>
        </row>
        <row r="156">
          <cell r="C156">
            <v>94</v>
          </cell>
          <cell r="D156">
            <v>83</v>
          </cell>
          <cell r="E156">
            <v>177</v>
          </cell>
        </row>
        <row r="157">
          <cell r="C157">
            <v>201</v>
          </cell>
          <cell r="D157">
            <v>230</v>
          </cell>
          <cell r="E157">
            <v>431</v>
          </cell>
        </row>
        <row r="158">
          <cell r="C158">
            <v>94</v>
          </cell>
          <cell r="D158">
            <v>113</v>
          </cell>
          <cell r="E158">
            <v>207</v>
          </cell>
        </row>
        <row r="164">
          <cell r="C164">
            <v>35</v>
          </cell>
          <cell r="D164">
            <v>37</v>
          </cell>
          <cell r="E164">
            <v>72</v>
          </cell>
        </row>
        <row r="172">
          <cell r="C172">
            <v>77</v>
          </cell>
          <cell r="D172">
            <v>63</v>
          </cell>
          <cell r="E172">
            <v>140</v>
          </cell>
        </row>
        <row r="187">
          <cell r="C187">
            <v>12</v>
          </cell>
          <cell r="D187">
            <v>13</v>
          </cell>
          <cell r="E187">
            <v>25</v>
          </cell>
        </row>
        <row r="191">
          <cell r="C191">
            <v>74</v>
          </cell>
          <cell r="D191">
            <v>79</v>
          </cell>
          <cell r="E191">
            <v>153</v>
          </cell>
        </row>
        <row r="193">
          <cell r="C193">
            <v>21</v>
          </cell>
          <cell r="D193">
            <v>26</v>
          </cell>
          <cell r="E193">
            <v>47</v>
          </cell>
        </row>
        <row r="194">
          <cell r="C194">
            <v>53</v>
          </cell>
          <cell r="D194">
            <v>62</v>
          </cell>
          <cell r="E194">
            <v>115</v>
          </cell>
        </row>
        <row r="195">
          <cell r="C195">
            <v>151</v>
          </cell>
          <cell r="D195">
            <v>170</v>
          </cell>
          <cell r="E195">
            <v>321</v>
          </cell>
        </row>
        <row r="200">
          <cell r="C200">
            <v>82</v>
          </cell>
          <cell r="D200">
            <v>74</v>
          </cell>
          <cell r="E200">
            <v>156</v>
          </cell>
        </row>
        <row r="201">
          <cell r="C201">
            <v>88</v>
          </cell>
          <cell r="D201">
            <v>77</v>
          </cell>
          <cell r="E201">
            <v>165</v>
          </cell>
        </row>
        <row r="205">
          <cell r="C205">
            <v>365</v>
          </cell>
          <cell r="D205">
            <v>340</v>
          </cell>
          <cell r="E205">
            <v>705</v>
          </cell>
        </row>
        <row r="207">
          <cell r="C207">
            <v>57</v>
          </cell>
          <cell r="D207">
            <v>72</v>
          </cell>
        </row>
        <row r="211">
          <cell r="C211">
            <v>31</v>
          </cell>
          <cell r="D211">
            <v>37</v>
          </cell>
          <cell r="E211">
            <v>68</v>
          </cell>
        </row>
        <row r="214">
          <cell r="C214">
            <v>280</v>
          </cell>
          <cell r="D214">
            <v>249</v>
          </cell>
          <cell r="E214">
            <v>529</v>
          </cell>
        </row>
        <row r="226">
          <cell r="C226">
            <v>57</v>
          </cell>
          <cell r="D226">
            <v>62</v>
          </cell>
          <cell r="E226">
            <v>119</v>
          </cell>
        </row>
        <row r="229">
          <cell r="C229">
            <v>54</v>
          </cell>
          <cell r="D229">
            <v>65</v>
          </cell>
          <cell r="E229">
            <v>119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1"/>
  <sheetViews>
    <sheetView workbookViewId="0">
      <selection activeCell="I23" sqref="I23"/>
    </sheetView>
  </sheetViews>
  <sheetFormatPr defaultColWidth="8.88671875" defaultRowHeight="14.4" x14ac:dyDescent="0.3"/>
  <cols>
    <col min="1" max="1" width="12.6640625" style="16" customWidth="1"/>
    <col min="2" max="2" width="12.33203125" style="16" customWidth="1"/>
    <col min="3" max="3" width="28.33203125" style="16" customWidth="1"/>
    <col min="4" max="6" width="14.88671875" style="16" customWidth="1"/>
    <col min="7" max="16384" width="8.88671875" style="16"/>
  </cols>
  <sheetData>
    <row r="1" spans="1:6" s="14" customFormat="1" ht="29.4" thickBot="1" x14ac:dyDescent="0.35">
      <c r="A1" s="1" t="s">
        <v>0</v>
      </c>
      <c r="B1" s="1" t="s">
        <v>1</v>
      </c>
      <c r="C1" s="23" t="s">
        <v>759</v>
      </c>
      <c r="D1" s="22" t="s">
        <v>756</v>
      </c>
      <c r="E1" s="22" t="s">
        <v>757</v>
      </c>
      <c r="F1" s="22" t="s">
        <v>758</v>
      </c>
    </row>
    <row r="2" spans="1:6" x14ac:dyDescent="0.3">
      <c r="A2" s="15" t="s">
        <v>280</v>
      </c>
      <c r="B2" s="15" t="s">
        <v>281</v>
      </c>
      <c r="C2" s="15" t="s">
        <v>282</v>
      </c>
      <c r="D2" s="15">
        <v>100</v>
      </c>
      <c r="E2" s="15">
        <v>93</v>
      </c>
      <c r="F2" s="15">
        <v>193</v>
      </c>
    </row>
    <row r="3" spans="1:6" x14ac:dyDescent="0.3">
      <c r="A3" s="17" t="s">
        <v>280</v>
      </c>
      <c r="B3" s="17" t="s">
        <v>281</v>
      </c>
      <c r="C3" s="18" t="s">
        <v>283</v>
      </c>
      <c r="D3" s="17">
        <v>41</v>
      </c>
      <c r="E3" s="17">
        <v>29</v>
      </c>
      <c r="F3" s="17">
        <v>70</v>
      </c>
    </row>
    <row r="4" spans="1:6" x14ac:dyDescent="0.3">
      <c r="A4" s="17" t="s">
        <v>280</v>
      </c>
      <c r="B4" s="17" t="s">
        <v>281</v>
      </c>
      <c r="C4" s="17" t="s">
        <v>284</v>
      </c>
      <c r="D4" s="17">
        <v>54</v>
      </c>
      <c r="E4" s="17">
        <v>50</v>
      </c>
      <c r="F4" s="17">
        <v>104</v>
      </c>
    </row>
    <row r="5" spans="1:6" x14ac:dyDescent="0.3">
      <c r="A5" s="17" t="s">
        <v>280</v>
      </c>
      <c r="B5" s="17" t="s">
        <v>281</v>
      </c>
      <c r="C5" s="17" t="s">
        <v>285</v>
      </c>
      <c r="D5" s="17">
        <v>25</v>
      </c>
      <c r="E5" s="17">
        <v>27</v>
      </c>
      <c r="F5" s="17">
        <v>52</v>
      </c>
    </row>
    <row r="6" spans="1:6" x14ac:dyDescent="0.3">
      <c r="A6" s="17" t="s">
        <v>280</v>
      </c>
      <c r="B6" s="17" t="s">
        <v>281</v>
      </c>
      <c r="C6" s="17" t="s">
        <v>286</v>
      </c>
      <c r="D6" s="17">
        <v>37</v>
      </c>
      <c r="E6" s="17">
        <v>32</v>
      </c>
      <c r="F6" s="17">
        <v>69</v>
      </c>
    </row>
    <row r="7" spans="1:6" x14ac:dyDescent="0.3">
      <c r="A7" s="17" t="s">
        <v>280</v>
      </c>
      <c r="B7" s="17" t="s">
        <v>281</v>
      </c>
      <c r="C7" s="17" t="s">
        <v>287</v>
      </c>
      <c r="D7" s="17">
        <v>98</v>
      </c>
      <c r="E7" s="17">
        <v>100</v>
      </c>
      <c r="F7" s="17">
        <v>198</v>
      </c>
    </row>
    <row r="8" spans="1:6" x14ac:dyDescent="0.3">
      <c r="A8" s="17" t="s">
        <v>280</v>
      </c>
      <c r="B8" s="17" t="s">
        <v>281</v>
      </c>
      <c r="C8" s="17" t="s">
        <v>288</v>
      </c>
      <c r="D8" s="17">
        <v>11</v>
      </c>
      <c r="E8" s="17">
        <v>17</v>
      </c>
      <c r="F8" s="17">
        <v>28</v>
      </c>
    </row>
    <row r="9" spans="1:6" x14ac:dyDescent="0.3">
      <c r="A9" s="17" t="s">
        <v>280</v>
      </c>
      <c r="B9" s="17" t="s">
        <v>281</v>
      </c>
      <c r="C9" s="17" t="s">
        <v>289</v>
      </c>
      <c r="D9" s="17">
        <v>102</v>
      </c>
      <c r="E9" s="17">
        <v>122</v>
      </c>
      <c r="F9" s="17">
        <v>24</v>
      </c>
    </row>
    <row r="10" spans="1:6" x14ac:dyDescent="0.3">
      <c r="A10" s="17" t="s">
        <v>280</v>
      </c>
      <c r="B10" s="17" t="s">
        <v>281</v>
      </c>
      <c r="C10" s="17" t="s">
        <v>290</v>
      </c>
      <c r="D10" s="17">
        <v>31</v>
      </c>
      <c r="E10" s="17">
        <v>29</v>
      </c>
      <c r="F10" s="17">
        <v>60</v>
      </c>
    </row>
    <row r="11" spans="1:6" x14ac:dyDescent="0.3">
      <c r="A11" s="17" t="s">
        <v>280</v>
      </c>
      <c r="B11" s="17" t="s">
        <v>281</v>
      </c>
      <c r="C11" s="17" t="s">
        <v>291</v>
      </c>
      <c r="D11" s="17">
        <v>85</v>
      </c>
      <c r="E11" s="17">
        <v>81</v>
      </c>
      <c r="F11" s="17">
        <v>166</v>
      </c>
    </row>
    <row r="12" spans="1:6" x14ac:dyDescent="0.3">
      <c r="A12" s="17" t="s">
        <v>280</v>
      </c>
      <c r="B12" s="17" t="s">
        <v>281</v>
      </c>
      <c r="C12" s="17" t="s">
        <v>292</v>
      </c>
      <c r="D12" s="17">
        <v>225</v>
      </c>
      <c r="E12" s="17">
        <v>235</v>
      </c>
      <c r="F12" s="17">
        <v>460</v>
      </c>
    </row>
    <row r="13" spans="1:6" x14ac:dyDescent="0.3">
      <c r="A13" s="17" t="s">
        <v>280</v>
      </c>
      <c r="B13" s="17" t="s">
        <v>281</v>
      </c>
      <c r="C13" s="17" t="s">
        <v>293</v>
      </c>
      <c r="D13" s="17">
        <v>244</v>
      </c>
      <c r="E13" s="17">
        <v>232</v>
      </c>
      <c r="F13" s="17">
        <v>476</v>
      </c>
    </row>
    <row r="14" spans="1:6" x14ac:dyDescent="0.3">
      <c r="A14" s="17" t="s">
        <v>280</v>
      </c>
      <c r="B14" s="17" t="s">
        <v>281</v>
      </c>
      <c r="C14" s="17" t="s">
        <v>294</v>
      </c>
      <c r="D14" s="17">
        <v>19</v>
      </c>
      <c r="E14" s="17">
        <v>11</v>
      </c>
      <c r="F14" s="17">
        <v>30</v>
      </c>
    </row>
    <row r="15" spans="1:6" x14ac:dyDescent="0.3">
      <c r="A15" s="17" t="s">
        <v>280</v>
      </c>
      <c r="B15" s="17" t="s">
        <v>281</v>
      </c>
      <c r="C15" s="17" t="s">
        <v>295</v>
      </c>
      <c r="D15" s="17">
        <v>28</v>
      </c>
      <c r="E15" s="17">
        <v>28</v>
      </c>
      <c r="F15" s="17">
        <v>56</v>
      </c>
    </row>
    <row r="16" spans="1:6" x14ac:dyDescent="0.3">
      <c r="A16" s="17" t="s">
        <v>280</v>
      </c>
      <c r="B16" s="17" t="s">
        <v>281</v>
      </c>
      <c r="C16" s="17" t="s">
        <v>296</v>
      </c>
      <c r="D16" s="17">
        <v>28</v>
      </c>
      <c r="E16" s="17">
        <v>29</v>
      </c>
      <c r="F16" s="17">
        <v>57</v>
      </c>
    </row>
    <row r="17" spans="1:6" x14ac:dyDescent="0.3">
      <c r="A17" s="17" t="s">
        <v>280</v>
      </c>
      <c r="B17" s="17" t="s">
        <v>281</v>
      </c>
      <c r="C17" s="17" t="s">
        <v>297</v>
      </c>
      <c r="D17" s="17">
        <v>45</v>
      </c>
      <c r="E17" s="17">
        <v>46</v>
      </c>
      <c r="F17" s="17">
        <v>91</v>
      </c>
    </row>
    <row r="18" spans="1:6" x14ac:dyDescent="0.3">
      <c r="A18" s="17" t="s">
        <v>280</v>
      </c>
      <c r="B18" s="17" t="s">
        <v>281</v>
      </c>
      <c r="C18" s="17" t="s">
        <v>298</v>
      </c>
      <c r="D18" s="17">
        <v>90</v>
      </c>
      <c r="E18" s="17">
        <v>77</v>
      </c>
      <c r="F18" s="17">
        <v>167</v>
      </c>
    </row>
    <row r="19" spans="1:6" x14ac:dyDescent="0.3">
      <c r="A19" s="17" t="s">
        <v>280</v>
      </c>
      <c r="B19" s="17" t="s">
        <v>281</v>
      </c>
      <c r="C19" s="17" t="s">
        <v>299</v>
      </c>
      <c r="D19" s="17">
        <v>75</v>
      </c>
      <c r="E19" s="17">
        <v>62</v>
      </c>
      <c r="F19" s="17">
        <v>137</v>
      </c>
    </row>
    <row r="20" spans="1:6" x14ac:dyDescent="0.3">
      <c r="A20" s="17" t="s">
        <v>280</v>
      </c>
      <c r="B20" s="17" t="s">
        <v>281</v>
      </c>
      <c r="C20" s="17" t="s">
        <v>300</v>
      </c>
      <c r="D20" s="17">
        <v>41</v>
      </c>
      <c r="E20" s="17">
        <v>43</v>
      </c>
      <c r="F20" s="17">
        <v>84</v>
      </c>
    </row>
    <row r="21" spans="1:6" x14ac:dyDescent="0.3">
      <c r="A21" s="17" t="s">
        <v>280</v>
      </c>
      <c r="B21" s="17" t="s">
        <v>281</v>
      </c>
      <c r="C21" s="17" t="s">
        <v>301</v>
      </c>
      <c r="D21" s="17">
        <v>17</v>
      </c>
      <c r="E21" s="17">
        <v>10</v>
      </c>
      <c r="F21" s="17">
        <v>27</v>
      </c>
    </row>
    <row r="22" spans="1:6" x14ac:dyDescent="0.3">
      <c r="A22" s="17" t="s">
        <v>280</v>
      </c>
      <c r="B22" s="17" t="s">
        <v>281</v>
      </c>
      <c r="C22" s="17" t="s">
        <v>302</v>
      </c>
      <c r="D22" s="17">
        <v>40</v>
      </c>
      <c r="E22" s="17">
        <v>49</v>
      </c>
      <c r="F22" s="17">
        <v>89</v>
      </c>
    </row>
    <row r="23" spans="1:6" x14ac:dyDescent="0.3">
      <c r="A23" s="17" t="s">
        <v>280</v>
      </c>
      <c r="B23" s="17" t="s">
        <v>281</v>
      </c>
      <c r="C23" s="17" t="s">
        <v>303</v>
      </c>
      <c r="D23" s="17">
        <v>12</v>
      </c>
      <c r="E23" s="17">
        <v>15</v>
      </c>
      <c r="F23" s="17">
        <v>27</v>
      </c>
    </row>
    <row r="24" spans="1:6" x14ac:dyDescent="0.3">
      <c r="A24" s="17" t="s">
        <v>280</v>
      </c>
      <c r="B24" s="17" t="s">
        <v>281</v>
      </c>
      <c r="C24" s="17" t="s">
        <v>304</v>
      </c>
      <c r="D24" s="17">
        <v>14</v>
      </c>
      <c r="E24" s="17">
        <v>17</v>
      </c>
      <c r="F24" s="17">
        <v>31</v>
      </c>
    </row>
    <row r="25" spans="1:6" x14ac:dyDescent="0.3">
      <c r="A25" s="17" t="s">
        <v>280</v>
      </c>
      <c r="B25" s="17" t="s">
        <v>281</v>
      </c>
      <c r="C25" s="17" t="s">
        <v>305</v>
      </c>
      <c r="D25" s="17"/>
      <c r="E25" s="17"/>
      <c r="F25" s="17"/>
    </row>
    <row r="26" spans="1:6" x14ac:dyDescent="0.3">
      <c r="A26" s="17" t="s">
        <v>280</v>
      </c>
      <c r="B26" s="17" t="s">
        <v>281</v>
      </c>
      <c r="C26" s="17" t="s">
        <v>306</v>
      </c>
      <c r="D26" s="17">
        <v>222</v>
      </c>
      <c r="E26" s="17">
        <v>231</v>
      </c>
      <c r="F26" s="17">
        <v>453</v>
      </c>
    </row>
    <row r="27" spans="1:6" x14ac:dyDescent="0.3">
      <c r="A27" s="17" t="s">
        <v>280</v>
      </c>
      <c r="B27" s="17" t="s">
        <v>281</v>
      </c>
      <c r="C27" s="17" t="s">
        <v>307</v>
      </c>
      <c r="D27" s="17">
        <v>32</v>
      </c>
      <c r="E27" s="17">
        <v>40</v>
      </c>
      <c r="F27" s="17">
        <v>72</v>
      </c>
    </row>
    <row r="28" spans="1:6" x14ac:dyDescent="0.3">
      <c r="A28" s="17" t="s">
        <v>280</v>
      </c>
      <c r="B28" s="17" t="s">
        <v>281</v>
      </c>
      <c r="C28" s="17" t="s">
        <v>308</v>
      </c>
      <c r="D28" s="17">
        <v>18</v>
      </c>
      <c r="E28" s="17">
        <v>16</v>
      </c>
      <c r="F28" s="17">
        <v>34</v>
      </c>
    </row>
    <row r="29" spans="1:6" x14ac:dyDescent="0.3">
      <c r="A29" s="17" t="s">
        <v>280</v>
      </c>
      <c r="B29" s="17" t="s">
        <v>281</v>
      </c>
      <c r="C29" s="17" t="s">
        <v>309</v>
      </c>
      <c r="D29" s="17">
        <v>27</v>
      </c>
      <c r="E29" s="17">
        <v>23</v>
      </c>
      <c r="F29" s="17">
        <v>50</v>
      </c>
    </row>
    <row r="30" spans="1:6" x14ac:dyDescent="0.3">
      <c r="A30" s="17" t="s">
        <v>280</v>
      </c>
      <c r="B30" s="17" t="s">
        <v>281</v>
      </c>
      <c r="C30" s="17" t="s">
        <v>310</v>
      </c>
      <c r="D30" s="17">
        <v>37</v>
      </c>
      <c r="E30" s="17">
        <v>44</v>
      </c>
      <c r="F30" s="17">
        <v>81</v>
      </c>
    </row>
    <row r="31" spans="1:6" x14ac:dyDescent="0.3">
      <c r="A31" s="17" t="s">
        <v>280</v>
      </c>
      <c r="B31" s="17" t="s">
        <v>281</v>
      </c>
      <c r="C31" s="17" t="s">
        <v>311</v>
      </c>
      <c r="D31" s="17">
        <v>36</v>
      </c>
      <c r="E31" s="17">
        <v>32</v>
      </c>
      <c r="F31" s="17">
        <v>68</v>
      </c>
    </row>
    <row r="32" spans="1:6" s="20" customFormat="1" x14ac:dyDescent="0.3">
      <c r="A32" s="19" t="s">
        <v>280</v>
      </c>
      <c r="B32" s="19" t="s">
        <v>281</v>
      </c>
      <c r="C32" s="19" t="s">
        <v>312</v>
      </c>
      <c r="D32" s="19">
        <f>[1]Sheet0!C49</f>
        <v>16</v>
      </c>
      <c r="E32" s="19">
        <f>[1]Sheet0!D49</f>
        <v>14</v>
      </c>
      <c r="F32" s="19">
        <f>[1]Sheet0!E49</f>
        <v>30</v>
      </c>
    </row>
    <row r="33" spans="1:6" x14ac:dyDescent="0.3">
      <c r="A33" s="17" t="s">
        <v>280</v>
      </c>
      <c r="B33" s="17" t="s">
        <v>281</v>
      </c>
      <c r="C33" s="17" t="s">
        <v>313</v>
      </c>
      <c r="D33" s="17">
        <v>50</v>
      </c>
      <c r="E33" s="17">
        <v>46</v>
      </c>
      <c r="F33" s="17">
        <v>96</v>
      </c>
    </row>
    <row r="34" spans="1:6" x14ac:dyDescent="0.3">
      <c r="A34" s="17" t="s">
        <v>280</v>
      </c>
      <c r="B34" s="17" t="s">
        <v>281</v>
      </c>
      <c r="C34" s="17" t="s">
        <v>314</v>
      </c>
      <c r="D34" s="17">
        <v>98</v>
      </c>
      <c r="E34" s="17">
        <v>104</v>
      </c>
      <c r="F34" s="17">
        <v>202</v>
      </c>
    </row>
    <row r="35" spans="1:6" x14ac:dyDescent="0.3">
      <c r="A35" s="17" t="s">
        <v>280</v>
      </c>
      <c r="B35" s="17" t="s">
        <v>281</v>
      </c>
      <c r="C35" s="17" t="s">
        <v>315</v>
      </c>
      <c r="D35" s="17">
        <v>157</v>
      </c>
      <c r="E35" s="17">
        <v>161</v>
      </c>
      <c r="F35" s="17">
        <v>318</v>
      </c>
    </row>
    <row r="36" spans="1:6" x14ac:dyDescent="0.3">
      <c r="A36" s="17" t="s">
        <v>280</v>
      </c>
      <c r="B36" s="17" t="s">
        <v>281</v>
      </c>
      <c r="C36" s="17" t="s">
        <v>316</v>
      </c>
      <c r="D36" s="17">
        <v>33</v>
      </c>
      <c r="E36" s="17">
        <v>28</v>
      </c>
      <c r="F36" s="17">
        <v>61</v>
      </c>
    </row>
    <row r="37" spans="1:6" x14ac:dyDescent="0.3">
      <c r="A37" s="17" t="s">
        <v>280</v>
      </c>
      <c r="B37" s="17" t="s">
        <v>281</v>
      </c>
      <c r="C37" s="17" t="s">
        <v>317</v>
      </c>
      <c r="D37" s="17">
        <v>242</v>
      </c>
      <c r="E37" s="17">
        <v>220</v>
      </c>
      <c r="F37" s="17">
        <v>462</v>
      </c>
    </row>
    <row r="38" spans="1:6" x14ac:dyDescent="0.3">
      <c r="A38" s="17" t="s">
        <v>280</v>
      </c>
      <c r="B38" s="17" t="s">
        <v>281</v>
      </c>
      <c r="C38" s="17" t="s">
        <v>318</v>
      </c>
      <c r="D38" s="17">
        <v>13</v>
      </c>
      <c r="E38" s="17">
        <v>8</v>
      </c>
      <c r="F38" s="17">
        <v>21</v>
      </c>
    </row>
    <row r="39" spans="1:6" x14ac:dyDescent="0.3">
      <c r="A39" s="17" t="s">
        <v>280</v>
      </c>
      <c r="B39" s="17" t="s">
        <v>281</v>
      </c>
      <c r="C39" s="17" t="s">
        <v>319</v>
      </c>
      <c r="D39" s="17">
        <v>7</v>
      </c>
      <c r="E39" s="17">
        <v>5</v>
      </c>
      <c r="F39" s="17">
        <v>12</v>
      </c>
    </row>
    <row r="40" spans="1:6" x14ac:dyDescent="0.3">
      <c r="A40" s="17" t="s">
        <v>280</v>
      </c>
      <c r="B40" s="17" t="s">
        <v>281</v>
      </c>
      <c r="C40" s="17" t="s">
        <v>320</v>
      </c>
      <c r="D40" s="17">
        <f>[1]Sheet0!C48</f>
        <v>41</v>
      </c>
      <c r="E40" s="17">
        <f>[1]Sheet0!D48</f>
        <v>21</v>
      </c>
      <c r="F40" s="17">
        <f>[1]Sheet0!E48</f>
        <v>62</v>
      </c>
    </row>
    <row r="41" spans="1:6" x14ac:dyDescent="0.3">
      <c r="A41" s="17" t="s">
        <v>280</v>
      </c>
      <c r="B41" s="17" t="s">
        <v>281</v>
      </c>
      <c r="C41" s="17" t="s">
        <v>321</v>
      </c>
      <c r="D41" s="17">
        <f>[1]Sheet0!C51</f>
        <v>26</v>
      </c>
      <c r="E41" s="17">
        <f>[1]Sheet0!D51</f>
        <v>29</v>
      </c>
      <c r="F41" s="17">
        <f>[1]Sheet0!E51</f>
        <v>55</v>
      </c>
    </row>
    <row r="42" spans="1:6" x14ac:dyDescent="0.3">
      <c r="A42" s="17" t="s">
        <v>280</v>
      </c>
      <c r="B42" s="17" t="s">
        <v>281</v>
      </c>
      <c r="C42" s="17" t="s">
        <v>322</v>
      </c>
      <c r="D42" s="17">
        <f>[1]Sheet0!C52</f>
        <v>37</v>
      </c>
      <c r="E42" s="17">
        <f>[1]Sheet0!D52</f>
        <v>30</v>
      </c>
      <c r="F42" s="17">
        <f>[1]Sheet0!E52</f>
        <v>67</v>
      </c>
    </row>
    <row r="43" spans="1:6" x14ac:dyDescent="0.3">
      <c r="A43" s="17" t="s">
        <v>280</v>
      </c>
      <c r="B43" s="17" t="s">
        <v>281</v>
      </c>
      <c r="C43" s="17" t="s">
        <v>323</v>
      </c>
      <c r="D43" s="17"/>
      <c r="E43" s="17"/>
      <c r="F43" s="17"/>
    </row>
    <row r="44" spans="1:6" x14ac:dyDescent="0.3">
      <c r="A44" s="17" t="s">
        <v>280</v>
      </c>
      <c r="B44" s="17" t="s">
        <v>281</v>
      </c>
      <c r="C44" s="17" t="s">
        <v>324</v>
      </c>
      <c r="D44" s="17"/>
      <c r="E44" s="17"/>
      <c r="F44" s="17"/>
    </row>
    <row r="45" spans="1:6" x14ac:dyDescent="0.3">
      <c r="A45" s="17" t="s">
        <v>280</v>
      </c>
      <c r="B45" s="17" t="s">
        <v>281</v>
      </c>
      <c r="C45" s="17" t="s">
        <v>325</v>
      </c>
      <c r="D45" s="17">
        <f>[1]Sheet0!C53</f>
        <v>91</v>
      </c>
      <c r="E45" s="17">
        <f>[1]Sheet0!D53</f>
        <v>108</v>
      </c>
      <c r="F45" s="17">
        <f>[1]Sheet0!E53</f>
        <v>199</v>
      </c>
    </row>
    <row r="46" spans="1:6" x14ac:dyDescent="0.3">
      <c r="A46" s="17" t="s">
        <v>280</v>
      </c>
      <c r="B46" s="17" t="s">
        <v>281</v>
      </c>
      <c r="C46" s="17" t="s">
        <v>326</v>
      </c>
      <c r="D46" s="17">
        <f>[1]Sheet0!C54</f>
        <v>158</v>
      </c>
      <c r="E46" s="17">
        <f>[1]Sheet0!D54</f>
        <v>177</v>
      </c>
      <c r="F46" s="17">
        <f>[1]Sheet0!E54</f>
        <v>335</v>
      </c>
    </row>
    <row r="47" spans="1:6" x14ac:dyDescent="0.3">
      <c r="A47" s="17" t="s">
        <v>280</v>
      </c>
      <c r="B47" s="17" t="s">
        <v>281</v>
      </c>
      <c r="C47" s="17" t="s">
        <v>327</v>
      </c>
      <c r="D47" s="17">
        <f>[1]Sheet0!C55</f>
        <v>49</v>
      </c>
      <c r="E47" s="17">
        <f>[1]Sheet0!D55</f>
        <v>48</v>
      </c>
      <c r="F47" s="17">
        <f>[1]Sheet0!E55</f>
        <v>97</v>
      </c>
    </row>
    <row r="48" spans="1:6" x14ac:dyDescent="0.3">
      <c r="A48" s="17" t="s">
        <v>280</v>
      </c>
      <c r="B48" s="17" t="s">
        <v>281</v>
      </c>
      <c r="C48" s="17" t="s">
        <v>328</v>
      </c>
      <c r="D48" s="17">
        <f>[1]Sheet0!C56</f>
        <v>174</v>
      </c>
      <c r="E48" s="17">
        <f>[1]Sheet0!D56</f>
        <v>177</v>
      </c>
      <c r="F48" s="17">
        <f>[1]Sheet0!E56</f>
        <v>351</v>
      </c>
    </row>
    <row r="49" spans="1:6" x14ac:dyDescent="0.3">
      <c r="A49" s="17" t="s">
        <v>280</v>
      </c>
      <c r="B49" s="17" t="s">
        <v>281</v>
      </c>
      <c r="C49" s="17" t="s">
        <v>329</v>
      </c>
      <c r="D49" s="17">
        <f>[1]Sheet0!C57</f>
        <v>64</v>
      </c>
      <c r="E49" s="17">
        <f>[1]Sheet0!D57</f>
        <v>59</v>
      </c>
      <c r="F49" s="17">
        <f>[1]Sheet0!E57</f>
        <v>123</v>
      </c>
    </row>
    <row r="50" spans="1:6" x14ac:dyDescent="0.3">
      <c r="A50" s="17" t="s">
        <v>280</v>
      </c>
      <c r="B50" s="17" t="s">
        <v>281</v>
      </c>
      <c r="C50" s="17" t="s">
        <v>330</v>
      </c>
      <c r="D50" s="17">
        <f>[1]Sheet0!C58</f>
        <v>75</v>
      </c>
      <c r="E50" s="17">
        <f>[1]Sheet0!D58</f>
        <v>70</v>
      </c>
      <c r="F50" s="17">
        <f>[1]Sheet0!E58</f>
        <v>145</v>
      </c>
    </row>
    <row r="51" spans="1:6" x14ac:dyDescent="0.3">
      <c r="A51" s="17" t="s">
        <v>280</v>
      </c>
      <c r="B51" s="17" t="s">
        <v>281</v>
      </c>
      <c r="C51" s="17" t="s">
        <v>331</v>
      </c>
      <c r="D51" s="17">
        <f>[1]Sheet0!C59</f>
        <v>43</v>
      </c>
      <c r="E51" s="17">
        <f>[1]Sheet0!D59</f>
        <v>39</v>
      </c>
      <c r="F51" s="17">
        <f>[1]Sheet0!E59</f>
        <v>82</v>
      </c>
    </row>
    <row r="52" spans="1:6" x14ac:dyDescent="0.3">
      <c r="A52" s="17" t="s">
        <v>280</v>
      </c>
      <c r="B52" s="17" t="s">
        <v>281</v>
      </c>
      <c r="C52" s="17" t="s">
        <v>332</v>
      </c>
      <c r="D52" s="17">
        <f>[1]Sheet0!C60</f>
        <v>9</v>
      </c>
      <c r="E52" s="17">
        <f>[1]Sheet0!D60</f>
        <v>8</v>
      </c>
      <c r="F52" s="17">
        <f>[1]Sheet0!E60</f>
        <v>17</v>
      </c>
    </row>
    <row r="53" spans="1:6" x14ac:dyDescent="0.3">
      <c r="A53" s="17" t="s">
        <v>280</v>
      </c>
      <c r="B53" s="17" t="s">
        <v>281</v>
      </c>
      <c r="C53" s="17" t="s">
        <v>333</v>
      </c>
      <c r="D53" s="17">
        <f>[1]Sheet0!C61</f>
        <v>54</v>
      </c>
      <c r="E53" s="17">
        <f>[1]Sheet0!D61</f>
        <v>73</v>
      </c>
      <c r="F53" s="17">
        <f>[1]Sheet0!E61</f>
        <v>127</v>
      </c>
    </row>
    <row r="54" spans="1:6" x14ac:dyDescent="0.3">
      <c r="A54" s="17" t="s">
        <v>280</v>
      </c>
      <c r="B54" s="17" t="s">
        <v>281</v>
      </c>
      <c r="C54" s="17" t="s">
        <v>334</v>
      </c>
      <c r="D54" s="17">
        <f>[1]Sheet0!C62</f>
        <v>13</v>
      </c>
      <c r="E54" s="17">
        <f>[1]Sheet0!D62</f>
        <v>9</v>
      </c>
      <c r="F54" s="17">
        <f>[1]Sheet0!E62</f>
        <v>22</v>
      </c>
    </row>
    <row r="55" spans="1:6" x14ac:dyDescent="0.3">
      <c r="A55" s="17" t="s">
        <v>280</v>
      </c>
      <c r="B55" s="17" t="s">
        <v>281</v>
      </c>
      <c r="C55" s="17" t="s">
        <v>335</v>
      </c>
      <c r="D55" s="17">
        <f>[1]Sheet0!C63</f>
        <v>32</v>
      </c>
      <c r="E55" s="17">
        <f>[1]Sheet0!D63</f>
        <v>42</v>
      </c>
      <c r="F55" s="17">
        <f>[1]Sheet0!E63</f>
        <v>74</v>
      </c>
    </row>
    <row r="56" spans="1:6" x14ac:dyDescent="0.3">
      <c r="A56" s="17" t="s">
        <v>280</v>
      </c>
      <c r="B56" s="17" t="s">
        <v>281</v>
      </c>
      <c r="C56" s="17" t="s">
        <v>336</v>
      </c>
      <c r="D56" s="17">
        <f>[1]Sheet0!C64</f>
        <v>14</v>
      </c>
      <c r="E56" s="17">
        <f>[1]Sheet0!D64</f>
        <v>14</v>
      </c>
      <c r="F56" s="17">
        <f>[1]Sheet0!E64</f>
        <v>28</v>
      </c>
    </row>
    <row r="57" spans="1:6" x14ac:dyDescent="0.3">
      <c r="A57" s="17" t="s">
        <v>280</v>
      </c>
      <c r="B57" s="17" t="s">
        <v>281</v>
      </c>
      <c r="C57" s="17" t="s">
        <v>337</v>
      </c>
      <c r="D57" s="17">
        <f>[1]Sheet0!C65</f>
        <v>19</v>
      </c>
      <c r="E57" s="17">
        <f>[1]Sheet0!D65</f>
        <v>18</v>
      </c>
      <c r="F57" s="17">
        <f>[1]Sheet0!E65</f>
        <v>37</v>
      </c>
    </row>
    <row r="58" spans="1:6" x14ac:dyDescent="0.3">
      <c r="A58" s="17" t="s">
        <v>280</v>
      </c>
      <c r="B58" s="17" t="s">
        <v>281</v>
      </c>
      <c r="C58" s="17" t="s">
        <v>338</v>
      </c>
      <c r="D58" s="17">
        <f>[1]Sheet0!C66</f>
        <v>35</v>
      </c>
      <c r="E58" s="17">
        <f>[1]Sheet0!D66</f>
        <v>37</v>
      </c>
      <c r="F58" s="17">
        <f>[1]Sheet0!E66</f>
        <v>72</v>
      </c>
    </row>
    <row r="59" spans="1:6" x14ac:dyDescent="0.3">
      <c r="A59" s="17" t="s">
        <v>280</v>
      </c>
      <c r="B59" s="17" t="s">
        <v>281</v>
      </c>
      <c r="C59" s="17" t="s">
        <v>339</v>
      </c>
      <c r="D59" s="17">
        <f>[1]Sheet0!C67</f>
        <v>11</v>
      </c>
      <c r="E59" s="17">
        <f>[1]Sheet0!D67</f>
        <v>6</v>
      </c>
      <c r="F59" s="17">
        <f>[1]Sheet0!E67</f>
        <v>17</v>
      </c>
    </row>
    <row r="60" spans="1:6" x14ac:dyDescent="0.3">
      <c r="A60" s="17" t="s">
        <v>280</v>
      </c>
      <c r="B60" s="17" t="s">
        <v>281</v>
      </c>
      <c r="C60" s="17" t="s">
        <v>340</v>
      </c>
      <c r="D60" s="17">
        <f>[1]Sheet0!C69</f>
        <v>58</v>
      </c>
      <c r="E60" s="17">
        <f>[1]Sheet0!D69</f>
        <v>49</v>
      </c>
      <c r="F60" s="17">
        <f>[1]Sheet0!E69</f>
        <v>107</v>
      </c>
    </row>
    <row r="61" spans="1:6" x14ac:dyDescent="0.3">
      <c r="A61" s="17" t="s">
        <v>280</v>
      </c>
      <c r="B61" s="17" t="s">
        <v>281</v>
      </c>
      <c r="C61" s="17" t="s">
        <v>341</v>
      </c>
      <c r="D61" s="17">
        <f>[1]Sheet0!C70</f>
        <v>17</v>
      </c>
      <c r="E61" s="17">
        <f>[1]Sheet0!D70</f>
        <v>16</v>
      </c>
      <c r="F61" s="17">
        <f>[1]Sheet0!E70</f>
        <v>33</v>
      </c>
    </row>
    <row r="62" spans="1:6" x14ac:dyDescent="0.3">
      <c r="A62" s="17" t="s">
        <v>280</v>
      </c>
      <c r="B62" s="17" t="s">
        <v>281</v>
      </c>
      <c r="C62" s="17" t="s">
        <v>342</v>
      </c>
      <c r="D62" s="17">
        <f>[1]Sheet0!C71</f>
        <v>42</v>
      </c>
      <c r="E62" s="17">
        <f>[1]Sheet0!D71</f>
        <v>40</v>
      </c>
      <c r="F62" s="17">
        <f>[1]Sheet0!E71</f>
        <v>82</v>
      </c>
    </row>
    <row r="63" spans="1:6" x14ac:dyDescent="0.3">
      <c r="A63" s="17" t="s">
        <v>280</v>
      </c>
      <c r="B63" s="17" t="s">
        <v>281</v>
      </c>
      <c r="C63" s="17" t="s">
        <v>343</v>
      </c>
      <c r="D63" s="17">
        <f>[1]Sheet0!C68</f>
        <v>155</v>
      </c>
      <c r="E63" s="17">
        <f>[1]Sheet0!D68</f>
        <v>173</v>
      </c>
      <c r="F63" s="17">
        <f>[1]Sheet0!E68</f>
        <v>328</v>
      </c>
    </row>
    <row r="64" spans="1:6" x14ac:dyDescent="0.3">
      <c r="A64" s="17" t="s">
        <v>280</v>
      </c>
      <c r="B64" s="17" t="s">
        <v>281</v>
      </c>
      <c r="C64" s="17" t="s">
        <v>344</v>
      </c>
      <c r="D64" s="17">
        <f>[1]Sheet0!C72</f>
        <v>39</v>
      </c>
      <c r="E64" s="17">
        <f>[1]Sheet0!D72</f>
        <v>34</v>
      </c>
      <c r="F64" s="17">
        <f>[1]Sheet0!E72</f>
        <v>73</v>
      </c>
    </row>
    <row r="65" spans="1:6" x14ac:dyDescent="0.3">
      <c r="A65" s="17" t="s">
        <v>280</v>
      </c>
      <c r="B65" s="17" t="s">
        <v>281</v>
      </c>
      <c r="C65" s="17" t="s">
        <v>345</v>
      </c>
      <c r="D65" s="17">
        <f>[1]Sheet0!C73</f>
        <v>8</v>
      </c>
      <c r="E65" s="17">
        <f>[1]Sheet0!D73</f>
        <v>4</v>
      </c>
      <c r="F65" s="17">
        <f>[1]Sheet0!E73</f>
        <v>12</v>
      </c>
    </row>
    <row r="66" spans="1:6" x14ac:dyDescent="0.3">
      <c r="A66" s="17" t="s">
        <v>280</v>
      </c>
      <c r="B66" s="17" t="s">
        <v>281</v>
      </c>
      <c r="C66" s="17" t="s">
        <v>346</v>
      </c>
      <c r="D66" s="17">
        <f>[1]Sheet0!C82</f>
        <v>36</v>
      </c>
      <c r="E66" s="17">
        <f>[1]Sheet0!D82</f>
        <v>32</v>
      </c>
      <c r="F66" s="17">
        <f>[1]Sheet0!E82</f>
        <v>68</v>
      </c>
    </row>
    <row r="67" spans="1:6" x14ac:dyDescent="0.3">
      <c r="A67" s="17" t="s">
        <v>280</v>
      </c>
      <c r="B67" s="17" t="s">
        <v>281</v>
      </c>
      <c r="C67" s="17" t="s">
        <v>347</v>
      </c>
      <c r="D67" s="17">
        <f>[1]Sheet0!C83</f>
        <v>25</v>
      </c>
      <c r="E67" s="17">
        <f>[1]Sheet0!D83</f>
        <v>35</v>
      </c>
      <c r="F67" s="17">
        <f>[1]Sheet0!E83</f>
        <v>60</v>
      </c>
    </row>
    <row r="68" spans="1:6" x14ac:dyDescent="0.3">
      <c r="A68" s="17" t="s">
        <v>280</v>
      </c>
      <c r="B68" s="17" t="s">
        <v>281</v>
      </c>
      <c r="C68" s="17" t="s">
        <v>348</v>
      </c>
      <c r="D68" s="17">
        <f>[1]Sheet0!C84</f>
        <v>20</v>
      </c>
      <c r="E68" s="17">
        <f>[1]Sheet0!D84</f>
        <v>17</v>
      </c>
      <c r="F68" s="17">
        <f>[1]Sheet0!E84</f>
        <v>37</v>
      </c>
    </row>
    <row r="69" spans="1:6" x14ac:dyDescent="0.3">
      <c r="A69" s="17" t="s">
        <v>280</v>
      </c>
      <c r="B69" s="17" t="s">
        <v>281</v>
      </c>
      <c r="C69" s="17" t="s">
        <v>349</v>
      </c>
      <c r="D69" s="17">
        <f>[1]Sheet0!C75</f>
        <v>8</v>
      </c>
      <c r="E69" s="17">
        <f>[1]Sheet0!D75</f>
        <v>5</v>
      </c>
      <c r="F69" s="17">
        <f>[1]Sheet0!E75</f>
        <v>13</v>
      </c>
    </row>
    <row r="70" spans="1:6" x14ac:dyDescent="0.3">
      <c r="A70" s="17" t="s">
        <v>280</v>
      </c>
      <c r="B70" s="17" t="s">
        <v>281</v>
      </c>
      <c r="C70" s="17" t="s">
        <v>350</v>
      </c>
      <c r="D70" s="17">
        <f>[1]Sheet0!C76</f>
        <v>60</v>
      </c>
      <c r="E70" s="17">
        <f>[1]Sheet0!D76</f>
        <v>77</v>
      </c>
      <c r="F70" s="17">
        <f>[1]Sheet0!E76</f>
        <v>137</v>
      </c>
    </row>
    <row r="71" spans="1:6" x14ac:dyDescent="0.3">
      <c r="A71" s="17" t="s">
        <v>280</v>
      </c>
      <c r="B71" s="17" t="s">
        <v>281</v>
      </c>
      <c r="C71" s="17" t="s">
        <v>351</v>
      </c>
      <c r="D71" s="17">
        <f>[1]Sheet0!C77</f>
        <v>119</v>
      </c>
      <c r="E71" s="17">
        <f>[1]Sheet0!D77</f>
        <v>113</v>
      </c>
      <c r="F71" s="17">
        <f>[1]Sheet0!E77</f>
        <v>232</v>
      </c>
    </row>
    <row r="72" spans="1:6" x14ac:dyDescent="0.3">
      <c r="A72" s="17" t="s">
        <v>280</v>
      </c>
      <c r="B72" s="17" t="s">
        <v>281</v>
      </c>
      <c r="C72" s="17" t="s">
        <v>352</v>
      </c>
      <c r="D72" s="17">
        <f>[1]Sheet0!C78</f>
        <v>25</v>
      </c>
      <c r="E72" s="17">
        <f>[1]Sheet0!D78</f>
        <v>41</v>
      </c>
      <c r="F72" s="17">
        <f>[1]Sheet0!E78</f>
        <v>66</v>
      </c>
    </row>
    <row r="73" spans="1:6" x14ac:dyDescent="0.3">
      <c r="A73" s="17" t="s">
        <v>280</v>
      </c>
      <c r="B73" s="17" t="s">
        <v>281</v>
      </c>
      <c r="C73" s="17" t="s">
        <v>353</v>
      </c>
      <c r="D73" s="17">
        <f>[1]Sheet0!C79</f>
        <v>28</v>
      </c>
      <c r="E73" s="17">
        <f>[1]Sheet0!D79</f>
        <v>31</v>
      </c>
      <c r="F73" s="17">
        <f>[1]Sheet0!E79</f>
        <v>59</v>
      </c>
    </row>
    <row r="74" spans="1:6" x14ac:dyDescent="0.3">
      <c r="A74" s="17" t="s">
        <v>280</v>
      </c>
      <c r="B74" s="17" t="s">
        <v>281</v>
      </c>
      <c r="C74" s="17" t="s">
        <v>354</v>
      </c>
      <c r="D74" s="17">
        <f>[1]Sheet0!C80</f>
        <v>120</v>
      </c>
      <c r="E74" s="17">
        <f>[1]Sheet0!D80</f>
        <v>124</v>
      </c>
      <c r="F74" s="17">
        <f>[1]Sheet0!E80</f>
        <v>244</v>
      </c>
    </row>
    <row r="75" spans="1:6" x14ac:dyDescent="0.3">
      <c r="A75" s="17" t="s">
        <v>280</v>
      </c>
      <c r="B75" s="17" t="s">
        <v>281</v>
      </c>
      <c r="C75" s="17" t="s">
        <v>355</v>
      </c>
      <c r="D75" s="17">
        <f>[1]Sheet0!C81</f>
        <v>25</v>
      </c>
      <c r="E75" s="17">
        <f>[1]Sheet0!D81</f>
        <v>32</v>
      </c>
      <c r="F75" s="17">
        <f>[1]Sheet0!E81</f>
        <v>57</v>
      </c>
    </row>
    <row r="76" spans="1:6" x14ac:dyDescent="0.3">
      <c r="A76" s="17" t="s">
        <v>280</v>
      </c>
      <c r="B76" s="17" t="s">
        <v>281</v>
      </c>
      <c r="C76" s="17" t="s">
        <v>356</v>
      </c>
      <c r="D76" s="17">
        <f>[1]Sheet0!C86</f>
        <v>37</v>
      </c>
      <c r="E76" s="17">
        <f>[1]Sheet0!D86</f>
        <v>27</v>
      </c>
      <c r="F76" s="17">
        <f>[1]Sheet0!E86</f>
        <v>64</v>
      </c>
    </row>
    <row r="77" spans="1:6" x14ac:dyDescent="0.3">
      <c r="A77" s="17" t="s">
        <v>280</v>
      </c>
      <c r="B77" s="17" t="s">
        <v>281</v>
      </c>
      <c r="C77" s="17" t="s">
        <v>357</v>
      </c>
      <c r="D77" s="17">
        <f>[1]Sheet0!C89</f>
        <v>12</v>
      </c>
      <c r="E77" s="17">
        <f>[1]Sheet0!D89</f>
        <v>12</v>
      </c>
      <c r="F77" s="17">
        <f>[1]Sheet0!E89</f>
        <v>24</v>
      </c>
    </row>
    <row r="78" spans="1:6" x14ac:dyDescent="0.3">
      <c r="A78" s="17" t="s">
        <v>280</v>
      </c>
      <c r="B78" s="17" t="s">
        <v>281</v>
      </c>
      <c r="C78" s="17" t="s">
        <v>358</v>
      </c>
      <c r="D78" s="17">
        <f>[1]Sheet0!C90</f>
        <v>39</v>
      </c>
      <c r="E78" s="17">
        <f>[1]Sheet0!D90</f>
        <v>42</v>
      </c>
      <c r="F78" s="17">
        <f>[1]Sheet0!E90</f>
        <v>81</v>
      </c>
    </row>
    <row r="79" spans="1:6" x14ac:dyDescent="0.3">
      <c r="A79" s="17" t="s">
        <v>280</v>
      </c>
      <c r="B79" s="17" t="s">
        <v>281</v>
      </c>
      <c r="C79" s="17" t="s">
        <v>359</v>
      </c>
      <c r="D79" s="17">
        <f>[1]Sheet0!C91</f>
        <v>60</v>
      </c>
      <c r="E79" s="17">
        <f>[1]Sheet0!D91</f>
        <v>66</v>
      </c>
      <c r="F79" s="17">
        <f>[1]Sheet0!E91</f>
        <v>126</v>
      </c>
    </row>
    <row r="80" spans="1:6" x14ac:dyDescent="0.3">
      <c r="A80" s="17" t="s">
        <v>280</v>
      </c>
      <c r="B80" s="17" t="s">
        <v>281</v>
      </c>
      <c r="C80" s="17" t="s">
        <v>360</v>
      </c>
      <c r="D80" s="17">
        <f>[1]Sheet0!C92</f>
        <v>265</v>
      </c>
      <c r="E80" s="17">
        <f>[1]Sheet0!D92</f>
        <v>309</v>
      </c>
      <c r="F80" s="17">
        <f>[1]Sheet0!E92</f>
        <v>574</v>
      </c>
    </row>
    <row r="81" spans="1:6" x14ac:dyDescent="0.3">
      <c r="A81" s="17" t="s">
        <v>280</v>
      </c>
      <c r="B81" s="17" t="s">
        <v>281</v>
      </c>
      <c r="C81" s="17" t="s">
        <v>361</v>
      </c>
      <c r="D81" s="17">
        <f>[1]Sheet0!C93</f>
        <v>13</v>
      </c>
      <c r="E81" s="17">
        <f>[1]Sheet0!D93</f>
        <v>14</v>
      </c>
      <c r="F81" s="17">
        <f>[1]Sheet0!E93</f>
        <v>27</v>
      </c>
    </row>
    <row r="82" spans="1:6" x14ac:dyDescent="0.3">
      <c r="A82" s="17" t="s">
        <v>280</v>
      </c>
      <c r="B82" s="17" t="s">
        <v>281</v>
      </c>
      <c r="C82" s="17" t="s">
        <v>362</v>
      </c>
      <c r="D82" s="17">
        <f>[1]Sheet0!C94</f>
        <v>49</v>
      </c>
      <c r="E82" s="17">
        <f>[1]Sheet0!D94</f>
        <v>49</v>
      </c>
      <c r="F82" s="17">
        <f>[1]Sheet0!E94</f>
        <v>98</v>
      </c>
    </row>
    <row r="83" spans="1:6" x14ac:dyDescent="0.3">
      <c r="A83" s="17" t="s">
        <v>280</v>
      </c>
      <c r="B83" s="17" t="s">
        <v>281</v>
      </c>
      <c r="C83" s="17" t="s">
        <v>363</v>
      </c>
      <c r="D83" s="17">
        <f>[1]Sheet0!C95</f>
        <v>18</v>
      </c>
      <c r="E83" s="17">
        <f>[1]Sheet0!D95</f>
        <v>13</v>
      </c>
      <c r="F83" s="17">
        <f>[1]Sheet0!E95</f>
        <v>31</v>
      </c>
    </row>
    <row r="84" spans="1:6" x14ac:dyDescent="0.3">
      <c r="A84" s="17" t="s">
        <v>280</v>
      </c>
      <c r="B84" s="17" t="s">
        <v>281</v>
      </c>
      <c r="C84" s="17" t="s">
        <v>364</v>
      </c>
      <c r="D84" s="17">
        <f>[1]Sheet0!C96</f>
        <v>13</v>
      </c>
      <c r="E84" s="17">
        <f>[1]Sheet0!D96</f>
        <v>20</v>
      </c>
      <c r="F84" s="17">
        <f>[1]Sheet0!E96</f>
        <v>33</v>
      </c>
    </row>
    <row r="85" spans="1:6" x14ac:dyDescent="0.3">
      <c r="A85" s="17" t="s">
        <v>280</v>
      </c>
      <c r="B85" s="17" t="s">
        <v>281</v>
      </c>
      <c r="C85" s="17" t="s">
        <v>365</v>
      </c>
      <c r="D85" s="17">
        <f>[1]Sheet0!C97</f>
        <v>79</v>
      </c>
      <c r="E85" s="17">
        <f>[1]Sheet0!D97</f>
        <v>81</v>
      </c>
      <c r="F85" s="17">
        <f>[1]Sheet0!E97</f>
        <v>160</v>
      </c>
    </row>
    <row r="86" spans="1:6" x14ac:dyDescent="0.3">
      <c r="A86" s="17" t="s">
        <v>280</v>
      </c>
      <c r="B86" s="17" t="s">
        <v>281</v>
      </c>
      <c r="C86" s="17" t="s">
        <v>366</v>
      </c>
      <c r="D86" s="17">
        <f>[1]Sheet0!C98</f>
        <v>34</v>
      </c>
      <c r="E86" s="17">
        <f>[1]Sheet0!D98</f>
        <v>23</v>
      </c>
      <c r="F86" s="17">
        <f>[1]Sheet0!E98</f>
        <v>57</v>
      </c>
    </row>
    <row r="87" spans="1:6" x14ac:dyDescent="0.3">
      <c r="A87" s="17" t="s">
        <v>280</v>
      </c>
      <c r="B87" s="17" t="s">
        <v>281</v>
      </c>
      <c r="C87" s="17" t="s">
        <v>367</v>
      </c>
      <c r="D87" s="17">
        <f>[1]Sheet0!C99</f>
        <v>9</v>
      </c>
      <c r="E87" s="17">
        <f>[1]Sheet0!D99</f>
        <v>5</v>
      </c>
      <c r="F87" s="17">
        <f>[1]Sheet0!E99</f>
        <v>14</v>
      </c>
    </row>
    <row r="88" spans="1:6" x14ac:dyDescent="0.3">
      <c r="A88" s="17" t="s">
        <v>280</v>
      </c>
      <c r="B88" s="17" t="s">
        <v>281</v>
      </c>
      <c r="C88" s="17" t="s">
        <v>368</v>
      </c>
      <c r="D88" s="17">
        <f>[1]Sheet0!C100</f>
        <v>102</v>
      </c>
      <c r="E88" s="17">
        <f>[1]Sheet0!D100</f>
        <v>100</v>
      </c>
      <c r="F88" s="17">
        <f>[1]Sheet0!E100</f>
        <v>202</v>
      </c>
    </row>
    <row r="89" spans="1:6" x14ac:dyDescent="0.3">
      <c r="A89" s="17" t="s">
        <v>280</v>
      </c>
      <c r="B89" s="17" t="s">
        <v>281</v>
      </c>
      <c r="C89" s="17" t="s">
        <v>369</v>
      </c>
      <c r="D89" s="17">
        <f>[1]Sheet0!C101</f>
        <v>11</v>
      </c>
      <c r="E89" s="17">
        <f>[1]Sheet0!D101</f>
        <v>10</v>
      </c>
      <c r="F89" s="17">
        <f>[1]Sheet0!E101</f>
        <v>21</v>
      </c>
    </row>
    <row r="90" spans="1:6" x14ac:dyDescent="0.3">
      <c r="A90" s="17" t="s">
        <v>280</v>
      </c>
      <c r="B90" s="17" t="s">
        <v>281</v>
      </c>
      <c r="C90" s="17" t="s">
        <v>370</v>
      </c>
      <c r="D90" s="17"/>
      <c r="E90" s="17"/>
      <c r="F90" s="17"/>
    </row>
    <row r="91" spans="1:6" x14ac:dyDescent="0.3">
      <c r="A91" s="17" t="s">
        <v>280</v>
      </c>
      <c r="B91" s="17" t="s">
        <v>281</v>
      </c>
      <c r="C91" s="17" t="s">
        <v>371</v>
      </c>
      <c r="D91" s="17">
        <f>[1]Sheet0!C102</f>
        <v>55</v>
      </c>
      <c r="E91" s="17">
        <f>[1]Sheet0!D102</f>
        <v>50</v>
      </c>
      <c r="F91" s="17">
        <f>[1]Sheet0!E102</f>
        <v>105</v>
      </c>
    </row>
    <row r="92" spans="1:6" x14ac:dyDescent="0.3">
      <c r="A92" s="17" t="s">
        <v>280</v>
      </c>
      <c r="B92" s="17" t="s">
        <v>281</v>
      </c>
      <c r="C92" s="17" t="s">
        <v>372</v>
      </c>
      <c r="D92" s="17">
        <f>[1]Sheet0!C103</f>
        <v>23</v>
      </c>
      <c r="E92" s="17">
        <f>[1]Sheet0!D103</f>
        <v>28</v>
      </c>
      <c r="F92" s="17">
        <f>[1]Sheet0!E103</f>
        <v>51</v>
      </c>
    </row>
    <row r="93" spans="1:6" x14ac:dyDescent="0.3">
      <c r="A93" s="17" t="s">
        <v>280</v>
      </c>
      <c r="B93" s="17" t="s">
        <v>281</v>
      </c>
      <c r="C93" s="17" t="s">
        <v>373</v>
      </c>
      <c r="D93" s="17">
        <f>[1]Sheet0!C104</f>
        <v>31</v>
      </c>
      <c r="E93" s="17">
        <f>[1]Sheet0!D104</f>
        <v>45</v>
      </c>
      <c r="F93" s="17">
        <f>[1]Sheet0!E104</f>
        <v>76</v>
      </c>
    </row>
    <row r="94" spans="1:6" x14ac:dyDescent="0.3">
      <c r="A94" s="17" t="s">
        <v>280</v>
      </c>
      <c r="B94" s="17" t="s">
        <v>374</v>
      </c>
      <c r="C94" s="17" t="s">
        <v>375</v>
      </c>
      <c r="D94" s="17">
        <f>[2]Sheet0!C6</f>
        <v>41</v>
      </c>
      <c r="E94" s="17">
        <f>[2]Sheet0!D6</f>
        <v>51</v>
      </c>
      <c r="F94" s="17">
        <f>[2]Sheet0!E6</f>
        <v>92</v>
      </c>
    </row>
    <row r="95" spans="1:6" s="20" customFormat="1" x14ac:dyDescent="0.3">
      <c r="A95" s="19" t="s">
        <v>280</v>
      </c>
      <c r="B95" s="19" t="s">
        <v>374</v>
      </c>
      <c r="C95" s="19" t="s">
        <v>376</v>
      </c>
      <c r="D95" s="19">
        <f>[2]Sheet0!C18</f>
        <v>51</v>
      </c>
      <c r="E95" s="19">
        <f>[2]Sheet0!D18</f>
        <v>43</v>
      </c>
      <c r="F95" s="19">
        <f>[2]Sheet0!E18</f>
        <v>94</v>
      </c>
    </row>
    <row r="96" spans="1:6" x14ac:dyDescent="0.3">
      <c r="A96" s="17" t="s">
        <v>280</v>
      </c>
      <c r="B96" s="17" t="s">
        <v>374</v>
      </c>
      <c r="C96" s="17" t="s">
        <v>377</v>
      </c>
      <c r="D96" s="17">
        <f>[2]Sheet0!C7</f>
        <v>28</v>
      </c>
      <c r="E96" s="17">
        <f>[2]Sheet0!D7</f>
        <v>40</v>
      </c>
      <c r="F96" s="17">
        <f>[2]Sheet0!E7</f>
        <v>68</v>
      </c>
    </row>
    <row r="97" spans="1:6" x14ac:dyDescent="0.3">
      <c r="A97" s="17" t="s">
        <v>280</v>
      </c>
      <c r="B97" s="17" t="s">
        <v>374</v>
      </c>
      <c r="C97" s="17" t="s">
        <v>378</v>
      </c>
      <c r="D97" s="17">
        <f>[2]Sheet0!C8</f>
        <v>108</v>
      </c>
      <c r="E97" s="17">
        <f>[2]Sheet0!D8</f>
        <v>109</v>
      </c>
      <c r="F97" s="17">
        <f>[2]Sheet0!E8</f>
        <v>217</v>
      </c>
    </row>
    <row r="98" spans="1:6" x14ac:dyDescent="0.3">
      <c r="A98" s="17" t="s">
        <v>280</v>
      </c>
      <c r="B98" s="17" t="s">
        <v>374</v>
      </c>
      <c r="C98" s="17" t="s">
        <v>379</v>
      </c>
      <c r="D98" s="17">
        <f>[2]Sheet0!C9</f>
        <v>27</v>
      </c>
      <c r="E98" s="17">
        <f>[2]Sheet0!D9</f>
        <v>15</v>
      </c>
      <c r="F98" s="17">
        <f>[2]Sheet0!E9</f>
        <v>42</v>
      </c>
    </row>
    <row r="99" spans="1:6" x14ac:dyDescent="0.3">
      <c r="A99" s="17" t="s">
        <v>280</v>
      </c>
      <c r="B99" s="17" t="s">
        <v>374</v>
      </c>
      <c r="C99" s="17" t="s">
        <v>380</v>
      </c>
      <c r="D99" s="17">
        <f>[2]Sheet0!C10</f>
        <v>43</v>
      </c>
      <c r="E99" s="17">
        <f>[2]Sheet0!D10</f>
        <v>47</v>
      </c>
      <c r="F99" s="17">
        <f>[2]Sheet0!E10</f>
        <v>90</v>
      </c>
    </row>
    <row r="100" spans="1:6" x14ac:dyDescent="0.3">
      <c r="A100" s="17" t="s">
        <v>280</v>
      </c>
      <c r="B100" s="17" t="s">
        <v>374</v>
      </c>
      <c r="C100" s="17" t="s">
        <v>381</v>
      </c>
      <c r="D100" s="17">
        <f>[2]Sheet0!C11</f>
        <v>125</v>
      </c>
      <c r="E100" s="17">
        <f>[2]Sheet0!D11</f>
        <v>123</v>
      </c>
      <c r="F100" s="17">
        <f>[2]Sheet0!E11</f>
        <v>248</v>
      </c>
    </row>
    <row r="101" spans="1:6" x14ac:dyDescent="0.3">
      <c r="A101" s="17" t="s">
        <v>280</v>
      </c>
      <c r="B101" s="17" t="s">
        <v>374</v>
      </c>
      <c r="C101" s="17" t="s">
        <v>382</v>
      </c>
      <c r="D101" s="17">
        <f>[2]Sheet0!C12</f>
        <v>496</v>
      </c>
      <c r="E101" s="17">
        <f>[2]Sheet0!D12</f>
        <v>530</v>
      </c>
      <c r="F101" s="17">
        <f>[2]Sheet0!E12</f>
        <v>1026</v>
      </c>
    </row>
    <row r="102" spans="1:6" x14ac:dyDescent="0.3">
      <c r="A102" s="17" t="s">
        <v>280</v>
      </c>
      <c r="B102" s="17" t="s">
        <v>374</v>
      </c>
      <c r="C102" s="17" t="s">
        <v>383</v>
      </c>
      <c r="D102" s="17">
        <f>[2]Sheet0!C13</f>
        <v>50</v>
      </c>
      <c r="E102" s="17">
        <f>[2]Sheet0!D13</f>
        <v>55</v>
      </c>
      <c r="F102" s="17">
        <f>[2]Sheet0!E13</f>
        <v>105</v>
      </c>
    </row>
    <row r="103" spans="1:6" x14ac:dyDescent="0.3">
      <c r="A103" s="17" t="s">
        <v>280</v>
      </c>
      <c r="B103" s="17" t="s">
        <v>374</v>
      </c>
      <c r="C103" s="17" t="s">
        <v>384</v>
      </c>
      <c r="D103" s="17">
        <f>[2]Sheet0!C14</f>
        <v>59</v>
      </c>
      <c r="E103" s="17">
        <f>[2]Sheet0!D14</f>
        <v>57</v>
      </c>
      <c r="F103" s="17">
        <f>[2]Sheet0!E14</f>
        <v>116</v>
      </c>
    </row>
    <row r="104" spans="1:6" x14ac:dyDescent="0.3">
      <c r="A104" s="17" t="s">
        <v>280</v>
      </c>
      <c r="B104" s="17" t="s">
        <v>374</v>
      </c>
      <c r="C104" s="17" t="s">
        <v>385</v>
      </c>
      <c r="D104" s="17">
        <f>[2]Sheet0!C15</f>
        <v>25</v>
      </c>
      <c r="E104" s="17">
        <f>[2]Sheet0!D15</f>
        <v>23</v>
      </c>
      <c r="F104" s="17">
        <f>[2]Sheet0!E15</f>
        <v>48</v>
      </c>
    </row>
    <row r="105" spans="1:6" x14ac:dyDescent="0.3">
      <c r="A105" s="17" t="s">
        <v>280</v>
      </c>
      <c r="B105" s="17" t="s">
        <v>374</v>
      </c>
      <c r="C105" s="17" t="s">
        <v>386</v>
      </c>
      <c r="D105" s="17">
        <f>[2]Sheet0!C16</f>
        <v>62</v>
      </c>
      <c r="E105" s="17">
        <f>[2]Sheet0!D16</f>
        <v>55</v>
      </c>
      <c r="F105" s="17">
        <f>[2]Sheet0!E16</f>
        <v>117</v>
      </c>
    </row>
    <row r="106" spans="1:6" x14ac:dyDescent="0.3">
      <c r="A106" s="17" t="s">
        <v>280</v>
      </c>
      <c r="B106" s="17" t="s">
        <v>374</v>
      </c>
      <c r="C106" s="17" t="s">
        <v>387</v>
      </c>
      <c r="D106" s="17">
        <f>[2]Sheet0!C17</f>
        <v>106</v>
      </c>
      <c r="E106" s="17">
        <f>[2]Sheet0!D17</f>
        <v>91</v>
      </c>
      <c r="F106" s="17">
        <f>[2]Sheet0!E17</f>
        <v>197</v>
      </c>
    </row>
    <row r="107" spans="1:6" x14ac:dyDescent="0.3">
      <c r="A107" s="17" t="s">
        <v>280</v>
      </c>
      <c r="B107" s="17" t="s">
        <v>374</v>
      </c>
      <c r="C107" s="17" t="s">
        <v>388</v>
      </c>
      <c r="D107" s="17">
        <f>[2]Sheet0!C19</f>
        <v>46</v>
      </c>
      <c r="E107" s="17">
        <f>[2]Sheet0!D19</f>
        <v>51</v>
      </c>
      <c r="F107" s="17">
        <f>[2]Sheet0!E19</f>
        <v>97</v>
      </c>
    </row>
    <row r="108" spans="1:6" x14ac:dyDescent="0.3">
      <c r="A108" s="17" t="s">
        <v>389</v>
      </c>
      <c r="B108" s="17" t="s">
        <v>390</v>
      </c>
      <c r="C108" s="17" t="s">
        <v>391</v>
      </c>
      <c r="D108" s="17">
        <f>[3]Sheet0!C7</f>
        <v>61</v>
      </c>
      <c r="E108" s="17">
        <f>[3]Sheet0!D7</f>
        <v>59</v>
      </c>
      <c r="F108" s="17">
        <f>[3]Sheet0!E7</f>
        <v>120</v>
      </c>
    </row>
    <row r="109" spans="1:6" x14ac:dyDescent="0.3">
      <c r="A109" s="17" t="s">
        <v>389</v>
      </c>
      <c r="B109" s="17" t="s">
        <v>390</v>
      </c>
      <c r="C109" s="17" t="s">
        <v>392</v>
      </c>
      <c r="D109" s="17">
        <f>[3]Sheet0!C8</f>
        <v>37</v>
      </c>
      <c r="E109" s="17">
        <f>[3]Sheet0!D8</f>
        <v>36</v>
      </c>
      <c r="F109" s="17">
        <f>[3]Sheet0!E8</f>
        <v>73</v>
      </c>
    </row>
    <row r="110" spans="1:6" x14ac:dyDescent="0.3">
      <c r="A110" s="17" t="s">
        <v>389</v>
      </c>
      <c r="B110" s="17" t="s">
        <v>390</v>
      </c>
      <c r="C110" s="17" t="s">
        <v>393</v>
      </c>
      <c r="D110" s="17">
        <f>[3]Sheet0!C10</f>
        <v>14</v>
      </c>
      <c r="E110" s="17">
        <f>[3]Sheet0!D10</f>
        <v>14</v>
      </c>
      <c r="F110" s="17">
        <f>[3]Sheet0!E10</f>
        <v>28</v>
      </c>
    </row>
    <row r="111" spans="1:6" x14ac:dyDescent="0.3">
      <c r="A111" s="17" t="s">
        <v>389</v>
      </c>
      <c r="B111" s="17" t="s">
        <v>390</v>
      </c>
      <c r="C111" s="17" t="s">
        <v>394</v>
      </c>
      <c r="D111" s="17">
        <f>[3]Sheet0!C16</f>
        <v>101</v>
      </c>
      <c r="E111" s="17">
        <f>[3]Sheet0!D16</f>
        <v>117</v>
      </c>
      <c r="F111" s="17">
        <f>[3]Sheet0!E16</f>
        <v>218</v>
      </c>
    </row>
    <row r="112" spans="1:6" x14ac:dyDescent="0.3">
      <c r="A112" s="17" t="s">
        <v>389</v>
      </c>
      <c r="B112" s="17" t="s">
        <v>390</v>
      </c>
      <c r="C112" s="17" t="s">
        <v>395</v>
      </c>
      <c r="D112" s="17">
        <f>[3]Sheet0!C20</f>
        <v>44</v>
      </c>
      <c r="E112" s="17">
        <f>[3]Sheet0!D20</f>
        <v>42</v>
      </c>
      <c r="F112" s="17">
        <f>[3]Sheet0!E20</f>
        <v>86</v>
      </c>
    </row>
    <row r="113" spans="1:6" x14ac:dyDescent="0.3">
      <c r="A113" s="17" t="s">
        <v>389</v>
      </c>
      <c r="B113" s="17" t="s">
        <v>390</v>
      </c>
      <c r="C113" s="17" t="s">
        <v>396</v>
      </c>
      <c r="D113" s="17">
        <f>[3]Sheet0!C23</f>
        <v>180</v>
      </c>
      <c r="E113" s="17">
        <f>[3]Sheet0!D23</f>
        <v>183</v>
      </c>
      <c r="F113" s="17">
        <f>[3]Sheet0!E23</f>
        <v>363</v>
      </c>
    </row>
    <row r="114" spans="1:6" x14ac:dyDescent="0.3">
      <c r="A114" s="17" t="s">
        <v>389</v>
      </c>
      <c r="B114" s="17" t="s">
        <v>390</v>
      </c>
      <c r="C114" s="17" t="s">
        <v>397</v>
      </c>
      <c r="D114" s="17">
        <f>[3]Sheet0!C28</f>
        <v>26</v>
      </c>
      <c r="E114" s="17">
        <f>[3]Sheet0!D28</f>
        <v>21</v>
      </c>
      <c r="F114" s="17">
        <f>[3]Sheet0!E28</f>
        <v>47</v>
      </c>
    </row>
    <row r="115" spans="1:6" x14ac:dyDescent="0.3">
      <c r="A115" s="17" t="s">
        <v>389</v>
      </c>
      <c r="B115" s="17" t="s">
        <v>390</v>
      </c>
      <c r="C115" s="17" t="s">
        <v>398</v>
      </c>
      <c r="D115" s="17">
        <f>[3]Sheet0!C29</f>
        <v>206</v>
      </c>
      <c r="E115" s="17">
        <f>[3]Sheet0!D29</f>
        <v>197</v>
      </c>
      <c r="F115" s="17">
        <f>[3]Sheet0!E29</f>
        <v>403</v>
      </c>
    </row>
    <row r="116" spans="1:6" x14ac:dyDescent="0.3">
      <c r="A116" s="17" t="s">
        <v>389</v>
      </c>
      <c r="B116" s="17" t="s">
        <v>390</v>
      </c>
      <c r="C116" s="17" t="s">
        <v>399</v>
      </c>
      <c r="D116" s="17">
        <f>[3]Sheet0!C30</f>
        <v>120</v>
      </c>
      <c r="E116" s="17">
        <f>[3]Sheet0!D30</f>
        <v>146</v>
      </c>
      <c r="F116" s="17">
        <f>[3]Sheet0!E30</f>
        <v>266</v>
      </c>
    </row>
    <row r="117" spans="1:6" x14ac:dyDescent="0.3">
      <c r="A117" s="17" t="s">
        <v>389</v>
      </c>
      <c r="B117" s="17" t="s">
        <v>390</v>
      </c>
      <c r="C117" s="17" t="s">
        <v>400</v>
      </c>
      <c r="D117" s="17">
        <f>[3]Sheet0!C32</f>
        <v>140</v>
      </c>
      <c r="E117" s="17">
        <f>[3]Sheet0!D32</f>
        <v>148</v>
      </c>
      <c r="F117" s="17">
        <f>[3]Sheet0!E32</f>
        <v>288</v>
      </c>
    </row>
    <row r="118" spans="1:6" x14ac:dyDescent="0.3">
      <c r="A118" s="17" t="s">
        <v>389</v>
      </c>
      <c r="B118" s="17" t="s">
        <v>390</v>
      </c>
      <c r="C118" s="17" t="s">
        <v>401</v>
      </c>
      <c r="D118" s="17">
        <f>[3]Sheet0!C36</f>
        <v>71</v>
      </c>
      <c r="E118" s="17">
        <f>[3]Sheet0!D36</f>
        <v>86</v>
      </c>
      <c r="F118" s="17">
        <f>[3]Sheet0!E36</f>
        <v>157</v>
      </c>
    </row>
    <row r="119" spans="1:6" x14ac:dyDescent="0.3">
      <c r="A119" s="17" t="s">
        <v>389</v>
      </c>
      <c r="B119" s="17" t="s">
        <v>390</v>
      </c>
      <c r="C119" s="17" t="s">
        <v>402</v>
      </c>
      <c r="D119" s="17">
        <f>[3]Sheet0!C37</f>
        <v>14</v>
      </c>
      <c r="E119" s="17">
        <f>[3]Sheet0!D37</f>
        <v>15</v>
      </c>
      <c r="F119" s="17">
        <f>[3]Sheet0!E37</f>
        <v>29</v>
      </c>
    </row>
    <row r="120" spans="1:6" x14ac:dyDescent="0.3">
      <c r="A120" s="17" t="s">
        <v>389</v>
      </c>
      <c r="B120" s="17" t="s">
        <v>390</v>
      </c>
      <c r="C120" s="17" t="s">
        <v>403</v>
      </c>
      <c r="D120" s="17">
        <f>[3]Sheet0!C42</f>
        <v>25</v>
      </c>
      <c r="E120" s="17">
        <f>[3]Sheet0!D42</f>
        <v>27</v>
      </c>
      <c r="F120" s="17">
        <f>[3]Sheet0!E42</f>
        <v>52</v>
      </c>
    </row>
    <row r="121" spans="1:6" x14ac:dyDescent="0.3">
      <c r="A121" s="17" t="s">
        <v>389</v>
      </c>
      <c r="B121" s="17" t="s">
        <v>390</v>
      </c>
      <c r="C121" s="17" t="s">
        <v>404</v>
      </c>
      <c r="D121" s="17">
        <f>[3]Sheet0!C49</f>
        <v>263</v>
      </c>
      <c r="E121" s="17">
        <f>[3]Sheet0!D49</f>
        <v>262</v>
      </c>
      <c r="F121" s="17">
        <f>[3]Sheet0!E49</f>
        <v>525</v>
      </c>
    </row>
    <row r="122" spans="1:6" x14ac:dyDescent="0.3">
      <c r="A122" s="17" t="s">
        <v>389</v>
      </c>
      <c r="B122" s="17" t="s">
        <v>390</v>
      </c>
      <c r="C122" s="17" t="s">
        <v>405</v>
      </c>
      <c r="D122" s="17">
        <f>[3]Sheet0!C50</f>
        <v>17</v>
      </c>
      <c r="E122" s="17">
        <f>[3]Sheet0!D50</f>
        <v>10</v>
      </c>
      <c r="F122" s="17">
        <f>[3]Sheet0!E50</f>
        <v>27</v>
      </c>
    </row>
    <row r="123" spans="1:6" x14ac:dyDescent="0.3">
      <c r="A123" s="17" t="s">
        <v>389</v>
      </c>
      <c r="B123" s="17" t="s">
        <v>390</v>
      </c>
      <c r="C123" s="17" t="s">
        <v>406</v>
      </c>
      <c r="D123" s="17"/>
      <c r="E123" s="17"/>
      <c r="F123" s="17"/>
    </row>
    <row r="124" spans="1:6" x14ac:dyDescent="0.3">
      <c r="A124" s="17" t="s">
        <v>389</v>
      </c>
      <c r="B124" s="17" t="s">
        <v>390</v>
      </c>
      <c r="C124" s="17" t="s">
        <v>407</v>
      </c>
      <c r="D124" s="17">
        <f>[3]Sheet0!C54</f>
        <v>23</v>
      </c>
      <c r="E124" s="17">
        <f>[3]Sheet0!D54</f>
        <v>18</v>
      </c>
      <c r="F124" s="17">
        <f>[3]Sheet0!E54</f>
        <v>41</v>
      </c>
    </row>
    <row r="125" spans="1:6" x14ac:dyDescent="0.3">
      <c r="A125" s="17" t="s">
        <v>389</v>
      </c>
      <c r="B125" s="17" t="s">
        <v>390</v>
      </c>
      <c r="C125" s="17" t="s">
        <v>408</v>
      </c>
      <c r="D125" s="17">
        <f>[3]Sheet0!C61</f>
        <v>152</v>
      </c>
      <c r="E125" s="17">
        <f>[3]Sheet0!D61</f>
        <v>135</v>
      </c>
      <c r="F125" s="17">
        <f>[3]Sheet0!E61</f>
        <v>287</v>
      </c>
    </row>
    <row r="126" spans="1:6" x14ac:dyDescent="0.3">
      <c r="A126" s="17" t="s">
        <v>389</v>
      </c>
      <c r="B126" s="17" t="s">
        <v>390</v>
      </c>
      <c r="C126" s="17" t="s">
        <v>409</v>
      </c>
      <c r="D126" s="17">
        <f>[3]Sheet0!C65</f>
        <v>47</v>
      </c>
      <c r="E126" s="17">
        <f>[3]Sheet0!D65</f>
        <v>43</v>
      </c>
      <c r="F126" s="17">
        <f>[3]Sheet0!E65</f>
        <v>90</v>
      </c>
    </row>
    <row r="127" spans="1:6" x14ac:dyDescent="0.3">
      <c r="A127" s="17" t="s">
        <v>389</v>
      </c>
      <c r="B127" s="17" t="s">
        <v>390</v>
      </c>
      <c r="C127" s="17" t="s">
        <v>410</v>
      </c>
      <c r="D127" s="17">
        <f>[3]Sheet0!C67</f>
        <v>93</v>
      </c>
      <c r="E127" s="17">
        <f>[3]Sheet0!D67</f>
        <v>93</v>
      </c>
      <c r="F127" s="17">
        <f>[3]Sheet0!E67</f>
        <v>186</v>
      </c>
    </row>
    <row r="128" spans="1:6" x14ac:dyDescent="0.3">
      <c r="A128" s="17" t="s">
        <v>389</v>
      </c>
      <c r="B128" s="17" t="s">
        <v>390</v>
      </c>
      <c r="C128" s="17" t="s">
        <v>411</v>
      </c>
      <c r="D128" s="17">
        <f>[3]Sheet0!C69</f>
        <v>41</v>
      </c>
      <c r="E128" s="17">
        <f>[3]Sheet0!D69</f>
        <v>45</v>
      </c>
      <c r="F128" s="17">
        <f>[3]Sheet0!E69</f>
        <v>86</v>
      </c>
    </row>
    <row r="129" spans="1:6" x14ac:dyDescent="0.3">
      <c r="A129" s="17" t="s">
        <v>389</v>
      </c>
      <c r="B129" s="17" t="s">
        <v>390</v>
      </c>
      <c r="C129" s="17" t="s">
        <v>412</v>
      </c>
      <c r="D129" s="17">
        <f>[3]Sheet0!C71</f>
        <v>308</v>
      </c>
      <c r="E129" s="17">
        <f>[3]Sheet0!D71</f>
        <v>283</v>
      </c>
      <c r="F129" s="17">
        <f>[3]Sheet0!E71</f>
        <v>591</v>
      </c>
    </row>
    <row r="130" spans="1:6" s="20" customFormat="1" x14ac:dyDescent="0.3">
      <c r="A130" s="19" t="s">
        <v>389</v>
      </c>
      <c r="B130" s="19" t="s">
        <v>390</v>
      </c>
      <c r="C130" s="19" t="s">
        <v>340</v>
      </c>
      <c r="D130" s="19">
        <f>[3]Sheet0!C82</f>
        <v>38</v>
      </c>
      <c r="E130" s="19">
        <f>[3]Sheet0!D82</f>
        <v>44</v>
      </c>
      <c r="F130" s="19">
        <f>[3]Sheet0!E82</f>
        <v>82</v>
      </c>
    </row>
    <row r="131" spans="1:6" x14ac:dyDescent="0.3">
      <c r="A131" s="17" t="s">
        <v>389</v>
      </c>
      <c r="B131" s="17" t="s">
        <v>390</v>
      </c>
      <c r="C131" s="17" t="s">
        <v>343</v>
      </c>
      <c r="D131" s="17">
        <f>[3]Sheet0!C78</f>
        <v>59</v>
      </c>
      <c r="E131" s="17">
        <f>[3]Sheet0!D78</f>
        <v>58</v>
      </c>
      <c r="F131" s="17">
        <f>[3]Sheet0!E78</f>
        <v>117</v>
      </c>
    </row>
    <row r="132" spans="1:6" x14ac:dyDescent="0.3">
      <c r="A132" s="17" t="s">
        <v>389</v>
      </c>
      <c r="B132" s="17" t="s">
        <v>390</v>
      </c>
      <c r="C132" s="17" t="s">
        <v>413</v>
      </c>
      <c r="D132" s="17">
        <f>[3]Sheet0!C84</f>
        <v>12</v>
      </c>
      <c r="E132" s="17">
        <f>[3]Sheet0!D84</f>
        <v>7</v>
      </c>
      <c r="F132" s="17">
        <f>[3]Sheet0!E84</f>
        <v>19</v>
      </c>
    </row>
    <row r="133" spans="1:6" x14ac:dyDescent="0.3">
      <c r="A133" s="17" t="s">
        <v>389</v>
      </c>
      <c r="B133" s="17" t="s">
        <v>390</v>
      </c>
      <c r="C133" s="17" t="s">
        <v>414</v>
      </c>
      <c r="D133" s="17">
        <f>[3]Sheet0!C94</f>
        <v>41</v>
      </c>
      <c r="E133" s="17">
        <f>[3]Sheet0!D94</f>
        <v>39</v>
      </c>
      <c r="F133" s="17">
        <f>[3]Sheet0!E94</f>
        <v>80</v>
      </c>
    </row>
    <row r="134" spans="1:6" x14ac:dyDescent="0.3">
      <c r="A134" s="17" t="s">
        <v>389</v>
      </c>
      <c r="B134" s="17" t="s">
        <v>390</v>
      </c>
      <c r="C134" s="17" t="s">
        <v>415</v>
      </c>
      <c r="D134" s="17">
        <f>[3]Sheet0!C96</f>
        <v>37</v>
      </c>
      <c r="E134" s="17">
        <f>[3]Sheet0!D96</f>
        <v>57</v>
      </c>
      <c r="F134" s="17">
        <f>[3]Sheet0!E96</f>
        <v>94</v>
      </c>
    </row>
    <row r="135" spans="1:6" x14ac:dyDescent="0.3">
      <c r="A135" s="17" t="s">
        <v>389</v>
      </c>
      <c r="B135" s="17" t="s">
        <v>390</v>
      </c>
      <c r="C135" s="17" t="s">
        <v>416</v>
      </c>
      <c r="D135" s="17"/>
      <c r="E135" s="17"/>
      <c r="F135" s="17"/>
    </row>
    <row r="136" spans="1:6" x14ac:dyDescent="0.3">
      <c r="A136" s="17" t="s">
        <v>389</v>
      </c>
      <c r="B136" s="17" t="s">
        <v>390</v>
      </c>
      <c r="C136" s="17" t="s">
        <v>417</v>
      </c>
      <c r="D136" s="17">
        <f>[3]Sheet0!C101</f>
        <v>109</v>
      </c>
      <c r="E136" s="17">
        <f>[3]Sheet0!D101</f>
        <v>104</v>
      </c>
      <c r="F136" s="17">
        <f>[3]Sheet0!E101</f>
        <v>213</v>
      </c>
    </row>
    <row r="137" spans="1:6" x14ac:dyDescent="0.3">
      <c r="A137" s="17" t="s">
        <v>389</v>
      </c>
      <c r="B137" s="17" t="s">
        <v>390</v>
      </c>
      <c r="C137" s="17" t="s">
        <v>418</v>
      </c>
      <c r="D137" s="17">
        <f>[3]Sheet0!C99</f>
        <v>317</v>
      </c>
      <c r="E137" s="17">
        <f>[3]Sheet0!D99</f>
        <v>296</v>
      </c>
      <c r="F137" s="17">
        <f>[3]Sheet0!E99</f>
        <v>613</v>
      </c>
    </row>
    <row r="138" spans="1:6" x14ac:dyDescent="0.3">
      <c r="A138" s="17" t="s">
        <v>389</v>
      </c>
      <c r="B138" s="17" t="s">
        <v>390</v>
      </c>
      <c r="C138" s="17" t="s">
        <v>419</v>
      </c>
      <c r="D138" s="17">
        <f>[3]Sheet0!C103</f>
        <v>9</v>
      </c>
      <c r="E138" s="17">
        <f>[3]Sheet0!D103</f>
        <v>8</v>
      </c>
      <c r="F138" s="17">
        <f>[3]Sheet0!E103</f>
        <v>17</v>
      </c>
    </row>
    <row r="139" spans="1:6" x14ac:dyDescent="0.3">
      <c r="A139" s="17" t="s">
        <v>389</v>
      </c>
      <c r="B139" s="17" t="s">
        <v>390</v>
      </c>
      <c r="C139" s="17" t="s">
        <v>420</v>
      </c>
      <c r="D139" s="17">
        <f>[3]Sheet0!C105</f>
        <v>125</v>
      </c>
      <c r="E139" s="17">
        <f>[3]Sheet0!D105</f>
        <v>144</v>
      </c>
      <c r="F139" s="17">
        <f>[3]Sheet0!E105</f>
        <v>269</v>
      </c>
    </row>
    <row r="140" spans="1:6" x14ac:dyDescent="0.3">
      <c r="A140" s="17" t="s">
        <v>389</v>
      </c>
      <c r="B140" s="17" t="s">
        <v>390</v>
      </c>
      <c r="C140" s="17" t="s">
        <v>421</v>
      </c>
      <c r="D140" s="17">
        <f>[3]Sheet0!C106</f>
        <v>71</v>
      </c>
      <c r="E140" s="17">
        <f>[3]Sheet0!D106</f>
        <v>69</v>
      </c>
      <c r="F140" s="17">
        <f>[3]Sheet0!E106</f>
        <v>140</v>
      </c>
    </row>
    <row r="141" spans="1:6" x14ac:dyDescent="0.3">
      <c r="A141" s="17" t="s">
        <v>389</v>
      </c>
      <c r="B141" s="17" t="s">
        <v>390</v>
      </c>
      <c r="C141" s="17" t="s">
        <v>422</v>
      </c>
      <c r="D141" s="17">
        <f>[3]Sheet0!C107</f>
        <v>8</v>
      </c>
      <c r="E141" s="17">
        <f>[3]Sheet0!D107</f>
        <v>8</v>
      </c>
      <c r="F141" s="17">
        <f>[3]Sheet0!E107</f>
        <v>16</v>
      </c>
    </row>
    <row r="142" spans="1:6" x14ac:dyDescent="0.3">
      <c r="A142" s="17" t="s">
        <v>389</v>
      </c>
      <c r="B142" s="17" t="s">
        <v>390</v>
      </c>
      <c r="C142" s="17" t="s">
        <v>423</v>
      </c>
      <c r="D142" s="17">
        <f>[3]Sheet0!C108</f>
        <v>75</v>
      </c>
      <c r="E142" s="17">
        <f>[3]Sheet0!D108</f>
        <v>84</v>
      </c>
      <c r="F142" s="17">
        <f>[3]Sheet0!E108</f>
        <v>159</v>
      </c>
    </row>
    <row r="143" spans="1:6" x14ac:dyDescent="0.3">
      <c r="A143" s="17" t="s">
        <v>389</v>
      </c>
      <c r="B143" s="17" t="s">
        <v>390</v>
      </c>
      <c r="C143" s="17" t="s">
        <v>424</v>
      </c>
      <c r="D143" s="17">
        <f>[3]Sheet0!C111</f>
        <v>27</v>
      </c>
      <c r="E143" s="17">
        <f>[3]Sheet0!D111</f>
        <v>27</v>
      </c>
      <c r="F143" s="17">
        <f>[3]Sheet0!E111</f>
        <v>54</v>
      </c>
    </row>
    <row r="144" spans="1:6" x14ac:dyDescent="0.3">
      <c r="A144" s="17" t="s">
        <v>389</v>
      </c>
      <c r="B144" s="17" t="s">
        <v>390</v>
      </c>
      <c r="C144" s="17" t="s">
        <v>425</v>
      </c>
      <c r="D144" s="17">
        <f>[3]Sheet0!C112</f>
        <v>364</v>
      </c>
      <c r="E144" s="17">
        <f>[3]Sheet0!D112</f>
        <v>323</v>
      </c>
      <c r="F144" s="17">
        <f>[3]Sheet0!E112</f>
        <v>687</v>
      </c>
    </row>
    <row r="145" spans="1:6" x14ac:dyDescent="0.3">
      <c r="A145" s="17" t="s">
        <v>389</v>
      </c>
      <c r="B145" s="17" t="s">
        <v>390</v>
      </c>
      <c r="C145" s="17" t="s">
        <v>426</v>
      </c>
      <c r="D145" s="17">
        <f>[3]Sheet0!C113</f>
        <v>17</v>
      </c>
      <c r="E145" s="17">
        <f>[3]Sheet0!D113</f>
        <v>19</v>
      </c>
      <c r="F145" s="17">
        <f>[3]Sheet0!E113</f>
        <v>36</v>
      </c>
    </row>
    <row r="146" spans="1:6" x14ac:dyDescent="0.3">
      <c r="A146" s="17" t="s">
        <v>389</v>
      </c>
      <c r="B146" s="17" t="s">
        <v>390</v>
      </c>
      <c r="C146" s="17" t="s">
        <v>427</v>
      </c>
      <c r="D146" s="17">
        <f>[3]Sheet0!C118</f>
        <v>372</v>
      </c>
      <c r="E146" s="17">
        <f>[3]Sheet0!D118</f>
        <v>402</v>
      </c>
      <c r="F146" s="17">
        <f>[3]Sheet0!E118</f>
        <v>774</v>
      </c>
    </row>
    <row r="147" spans="1:6" x14ac:dyDescent="0.3">
      <c r="A147" s="17" t="s">
        <v>389</v>
      </c>
      <c r="B147" s="17" t="s">
        <v>390</v>
      </c>
      <c r="C147" s="17" t="s">
        <v>428</v>
      </c>
      <c r="D147" s="17">
        <f>[3]Sheet0!C121</f>
        <v>142</v>
      </c>
      <c r="E147" s="17">
        <f>[3]Sheet0!D121</f>
        <v>125</v>
      </c>
      <c r="F147" s="17">
        <f>[3]Sheet0!E121</f>
        <v>267</v>
      </c>
    </row>
    <row r="148" spans="1:6" x14ac:dyDescent="0.3">
      <c r="A148" s="17" t="s">
        <v>39</v>
      </c>
      <c r="B148" s="17" t="s">
        <v>429</v>
      </c>
      <c r="C148" s="17" t="s">
        <v>430</v>
      </c>
      <c r="D148" s="17">
        <f>[4]Sheet0!C6</f>
        <v>156</v>
      </c>
      <c r="E148" s="17">
        <f>[4]Sheet0!D6</f>
        <v>154</v>
      </c>
      <c r="F148" s="17">
        <v>310</v>
      </c>
    </row>
    <row r="149" spans="1:6" x14ac:dyDescent="0.3">
      <c r="A149" s="17" t="s">
        <v>39</v>
      </c>
      <c r="B149" s="17" t="s">
        <v>429</v>
      </c>
      <c r="C149" s="17" t="s">
        <v>431</v>
      </c>
      <c r="D149" s="17">
        <f>[4]Sheet0!C7</f>
        <v>56</v>
      </c>
      <c r="E149" s="17">
        <f>[4]Sheet0!D7</f>
        <v>57</v>
      </c>
      <c r="F149" s="17">
        <v>113</v>
      </c>
    </row>
    <row r="150" spans="1:6" x14ac:dyDescent="0.3">
      <c r="A150" s="17" t="s">
        <v>39</v>
      </c>
      <c r="B150" s="17" t="s">
        <v>429</v>
      </c>
      <c r="C150" s="17" t="s">
        <v>432</v>
      </c>
      <c r="D150" s="17">
        <f>[4]Sheet0!C8</f>
        <v>94</v>
      </c>
      <c r="E150" s="17">
        <f>[4]Sheet0!D8</f>
        <v>99</v>
      </c>
      <c r="F150" s="17">
        <v>193</v>
      </c>
    </row>
    <row r="151" spans="1:6" x14ac:dyDescent="0.3">
      <c r="A151" s="17" t="s">
        <v>39</v>
      </c>
      <c r="B151" s="17" t="s">
        <v>429</v>
      </c>
      <c r="C151" s="17" t="s">
        <v>433</v>
      </c>
      <c r="D151" s="17">
        <f>[4]Sheet0!C9</f>
        <v>198</v>
      </c>
      <c r="E151" s="17">
        <f>[4]Sheet0!D9</f>
        <v>189</v>
      </c>
      <c r="F151" s="17">
        <v>387</v>
      </c>
    </row>
    <row r="152" spans="1:6" x14ac:dyDescent="0.3">
      <c r="A152" s="17" t="s">
        <v>39</v>
      </c>
      <c r="B152" s="17" t="s">
        <v>429</v>
      </c>
      <c r="C152" s="17" t="s">
        <v>434</v>
      </c>
      <c r="D152" s="17">
        <f>[4]Sheet0!C10</f>
        <v>141</v>
      </c>
      <c r="E152" s="17">
        <f>[4]Sheet0!D10</f>
        <v>130</v>
      </c>
      <c r="F152" s="17">
        <v>271</v>
      </c>
    </row>
    <row r="153" spans="1:6" x14ac:dyDescent="0.3">
      <c r="A153" s="17" t="s">
        <v>39</v>
      </c>
      <c r="B153" s="17" t="s">
        <v>429</v>
      </c>
      <c r="C153" s="17" t="s">
        <v>435</v>
      </c>
      <c r="D153" s="17">
        <f>[4]Sheet0!C11</f>
        <v>77</v>
      </c>
      <c r="E153" s="17">
        <f>[4]Sheet0!D11</f>
        <v>89</v>
      </c>
      <c r="F153" s="17">
        <v>166</v>
      </c>
    </row>
    <row r="154" spans="1:6" x14ac:dyDescent="0.3">
      <c r="A154" s="17" t="s">
        <v>39</v>
      </c>
      <c r="B154" s="17" t="s">
        <v>429</v>
      </c>
      <c r="C154" s="17" t="s">
        <v>436</v>
      </c>
      <c r="D154" s="17">
        <f>[4]Sheet0!C12</f>
        <v>119</v>
      </c>
      <c r="E154" s="17">
        <f>[4]Sheet0!D12</f>
        <v>106</v>
      </c>
      <c r="F154" s="17">
        <v>225</v>
      </c>
    </row>
    <row r="155" spans="1:6" x14ac:dyDescent="0.3">
      <c r="A155" s="17" t="s">
        <v>39</v>
      </c>
      <c r="B155" s="17" t="s">
        <v>429</v>
      </c>
      <c r="C155" s="17" t="s">
        <v>437</v>
      </c>
      <c r="D155" s="17">
        <v>408</v>
      </c>
      <c r="E155" s="17">
        <v>431</v>
      </c>
      <c r="F155" s="17">
        <v>839</v>
      </c>
    </row>
    <row r="156" spans="1:6" x14ac:dyDescent="0.3">
      <c r="A156" s="17" t="s">
        <v>39</v>
      </c>
      <c r="B156" s="17" t="s">
        <v>429</v>
      </c>
      <c r="C156" s="17" t="s">
        <v>438</v>
      </c>
      <c r="D156" s="17">
        <f>[4]Sheet0!C13</f>
        <v>76</v>
      </c>
      <c r="E156" s="17">
        <f>[4]Sheet0!D13</f>
        <v>67</v>
      </c>
      <c r="F156" s="17">
        <f>[4]Sheet0!E13</f>
        <v>143</v>
      </c>
    </row>
    <row r="157" spans="1:6" x14ac:dyDescent="0.3">
      <c r="A157" s="17" t="s">
        <v>39</v>
      </c>
      <c r="B157" s="17" t="s">
        <v>429</v>
      </c>
      <c r="C157" s="17" t="s">
        <v>439</v>
      </c>
      <c r="D157" s="17">
        <f>[4]Sheet0!C14</f>
        <v>39</v>
      </c>
      <c r="E157" s="17">
        <f>[4]Sheet0!D14</f>
        <v>46</v>
      </c>
      <c r="F157" s="17">
        <f>[4]Sheet0!E14</f>
        <v>85</v>
      </c>
    </row>
    <row r="158" spans="1:6" x14ac:dyDescent="0.3">
      <c r="A158" s="17" t="s">
        <v>39</v>
      </c>
      <c r="B158" s="17" t="s">
        <v>429</v>
      </c>
      <c r="C158" s="17" t="s">
        <v>440</v>
      </c>
      <c r="D158" s="17">
        <f>[4]Sheet0!C15</f>
        <v>12</v>
      </c>
      <c r="E158" s="17">
        <f>[4]Sheet0!D15</f>
        <v>9</v>
      </c>
      <c r="F158" s="17">
        <f>[4]Sheet0!E15</f>
        <v>21</v>
      </c>
    </row>
    <row r="159" spans="1:6" x14ac:dyDescent="0.3">
      <c r="A159" s="17" t="s">
        <v>39</v>
      </c>
      <c r="B159" s="17" t="s">
        <v>429</v>
      </c>
      <c r="C159" s="17" t="s">
        <v>441</v>
      </c>
      <c r="D159" s="17">
        <f>[4]Sheet0!C16</f>
        <v>55</v>
      </c>
      <c r="E159" s="17">
        <f>[4]Sheet0!D16</f>
        <v>51</v>
      </c>
      <c r="F159" s="17">
        <f>[4]Sheet0!E16</f>
        <v>106</v>
      </c>
    </row>
    <row r="160" spans="1:6" x14ac:dyDescent="0.3">
      <c r="A160" s="17" t="s">
        <v>39</v>
      </c>
      <c r="B160" s="17" t="s">
        <v>429</v>
      </c>
      <c r="C160" s="17" t="s">
        <v>442</v>
      </c>
      <c r="D160" s="17">
        <f>[4]Sheet0!C17</f>
        <v>77</v>
      </c>
      <c r="E160" s="17">
        <f>[4]Sheet0!D17</f>
        <v>81</v>
      </c>
      <c r="F160" s="17">
        <f>[4]Sheet0!E17</f>
        <v>158</v>
      </c>
    </row>
    <row r="161" spans="1:6" x14ac:dyDescent="0.3">
      <c r="A161" s="17" t="s">
        <v>39</v>
      </c>
      <c r="B161" s="17" t="s">
        <v>429</v>
      </c>
      <c r="C161" s="17" t="s">
        <v>443</v>
      </c>
      <c r="D161" s="17">
        <v>80</v>
      </c>
      <c r="E161" s="17">
        <v>85</v>
      </c>
      <c r="F161" s="17">
        <v>165</v>
      </c>
    </row>
    <row r="162" spans="1:6" x14ac:dyDescent="0.3">
      <c r="A162" s="17" t="s">
        <v>39</v>
      </c>
      <c r="B162" s="17" t="s">
        <v>429</v>
      </c>
      <c r="C162" s="17" t="s">
        <v>444</v>
      </c>
      <c r="D162" s="17">
        <f>[4]Sheet0!C18</f>
        <v>44</v>
      </c>
      <c r="E162" s="17">
        <f>[4]Sheet0!D18</f>
        <v>41</v>
      </c>
      <c r="F162" s="17">
        <f>[4]Sheet0!E18</f>
        <v>85</v>
      </c>
    </row>
    <row r="163" spans="1:6" x14ac:dyDescent="0.3">
      <c r="A163" s="17" t="s">
        <v>39</v>
      </c>
      <c r="B163" s="17" t="s">
        <v>429</v>
      </c>
      <c r="C163" s="17" t="s">
        <v>445</v>
      </c>
      <c r="D163" s="17">
        <f>[4]Sheet0!C20</f>
        <v>20</v>
      </c>
      <c r="E163" s="17">
        <f>[4]Sheet0!D20</f>
        <v>27</v>
      </c>
      <c r="F163" s="17">
        <f>[4]Sheet0!E20</f>
        <v>47</v>
      </c>
    </row>
    <row r="164" spans="1:6" x14ac:dyDescent="0.3">
      <c r="A164" s="17" t="s">
        <v>39</v>
      </c>
      <c r="B164" s="17" t="s">
        <v>429</v>
      </c>
      <c r="C164" s="17" t="s">
        <v>446</v>
      </c>
      <c r="D164" s="17">
        <f>[4]Sheet0!C19</f>
        <v>83</v>
      </c>
      <c r="E164" s="17">
        <f>[4]Sheet0!D19</f>
        <v>74</v>
      </c>
      <c r="F164" s="17">
        <f>[4]Sheet0!E19</f>
        <v>157</v>
      </c>
    </row>
    <row r="165" spans="1:6" x14ac:dyDescent="0.3">
      <c r="A165" s="17" t="s">
        <v>39</v>
      </c>
      <c r="B165" s="17" t="s">
        <v>429</v>
      </c>
      <c r="C165" s="17" t="s">
        <v>447</v>
      </c>
      <c r="D165" s="17">
        <f>[4]Sheet0!C21</f>
        <v>34</v>
      </c>
      <c r="E165" s="17">
        <f>[4]Sheet0!D21</f>
        <v>29</v>
      </c>
      <c r="F165" s="17">
        <f>[4]Sheet0!E21</f>
        <v>63</v>
      </c>
    </row>
    <row r="166" spans="1:6" x14ac:dyDescent="0.3">
      <c r="A166" s="17" t="s">
        <v>39</v>
      </c>
      <c r="B166" s="17" t="s">
        <v>429</v>
      </c>
      <c r="C166" s="17" t="s">
        <v>448</v>
      </c>
      <c r="D166" s="17">
        <f>[4]Sheet0!C22</f>
        <v>17</v>
      </c>
      <c r="E166" s="17">
        <f>[4]Sheet0!D22</f>
        <v>13</v>
      </c>
      <c r="F166" s="17">
        <f>[4]Sheet0!E22</f>
        <v>30</v>
      </c>
    </row>
    <row r="167" spans="1:6" x14ac:dyDescent="0.3">
      <c r="A167" s="17" t="s">
        <v>39</v>
      </c>
      <c r="B167" s="17" t="s">
        <v>429</v>
      </c>
      <c r="C167" s="17" t="s">
        <v>449</v>
      </c>
      <c r="D167" s="17">
        <f>[4]Sheet0!C23</f>
        <v>82</v>
      </c>
      <c r="E167" s="17">
        <f>[4]Sheet0!D23</f>
        <v>92</v>
      </c>
      <c r="F167" s="17">
        <f>[4]Sheet0!E23</f>
        <v>174</v>
      </c>
    </row>
    <row r="168" spans="1:6" x14ac:dyDescent="0.3">
      <c r="A168" s="17" t="s">
        <v>39</v>
      </c>
      <c r="B168" s="17" t="s">
        <v>429</v>
      </c>
      <c r="C168" s="17" t="s">
        <v>450</v>
      </c>
      <c r="D168" s="17">
        <f>[4]Sheet0!C24</f>
        <v>98</v>
      </c>
      <c r="E168" s="17">
        <f>[4]Sheet0!D24</f>
        <v>99</v>
      </c>
      <c r="F168" s="17">
        <f>[4]Sheet0!E24</f>
        <v>197</v>
      </c>
    </row>
    <row r="169" spans="1:6" x14ac:dyDescent="0.3">
      <c r="A169" s="17" t="s">
        <v>39</v>
      </c>
      <c r="B169" s="17" t="s">
        <v>429</v>
      </c>
      <c r="C169" s="17" t="s">
        <v>451</v>
      </c>
      <c r="D169" s="17">
        <f>[4]Sheet0!C25</f>
        <v>49</v>
      </c>
      <c r="E169" s="17">
        <f>[4]Sheet0!D25</f>
        <v>61</v>
      </c>
      <c r="F169" s="17">
        <f>[4]Sheet0!E25</f>
        <v>110</v>
      </c>
    </row>
    <row r="170" spans="1:6" x14ac:dyDescent="0.3">
      <c r="A170" s="17" t="s">
        <v>39</v>
      </c>
      <c r="B170" s="17" t="s">
        <v>429</v>
      </c>
      <c r="C170" s="17" t="s">
        <v>452</v>
      </c>
      <c r="D170" s="17">
        <f>[4]Sheet0!C26</f>
        <v>61</v>
      </c>
      <c r="E170" s="17">
        <f>[4]Sheet0!D26</f>
        <v>48</v>
      </c>
      <c r="F170" s="17">
        <f>[4]Sheet0!E26</f>
        <v>109</v>
      </c>
    </row>
    <row r="171" spans="1:6" x14ac:dyDescent="0.3">
      <c r="A171" s="17" t="s">
        <v>39</v>
      </c>
      <c r="B171" s="17" t="s">
        <v>429</v>
      </c>
      <c r="C171" s="17" t="s">
        <v>453</v>
      </c>
      <c r="D171" s="17">
        <f>[4]Sheet0!C27</f>
        <v>31</v>
      </c>
      <c r="E171" s="17">
        <f>[4]Sheet0!D27</f>
        <v>49</v>
      </c>
      <c r="F171" s="17">
        <f>[4]Sheet0!E27</f>
        <v>80</v>
      </c>
    </row>
    <row r="172" spans="1:6" x14ac:dyDescent="0.3">
      <c r="A172" s="17" t="s">
        <v>39</v>
      </c>
      <c r="B172" s="17" t="s">
        <v>429</v>
      </c>
      <c r="C172" s="17" t="s">
        <v>454</v>
      </c>
      <c r="D172" s="17">
        <f>[4]Sheet0!C28</f>
        <v>53</v>
      </c>
      <c r="E172" s="17">
        <f>[4]Sheet0!D28</f>
        <v>51</v>
      </c>
      <c r="F172" s="17">
        <f>[4]Sheet0!E28</f>
        <v>104</v>
      </c>
    </row>
    <row r="173" spans="1:6" x14ac:dyDescent="0.3">
      <c r="A173" s="17" t="s">
        <v>39</v>
      </c>
      <c r="B173" s="17" t="s">
        <v>429</v>
      </c>
      <c r="C173" s="17" t="s">
        <v>455</v>
      </c>
      <c r="D173" s="17">
        <f>[4]Sheet0!C29</f>
        <v>133</v>
      </c>
      <c r="E173" s="17">
        <f>[4]Sheet0!D29</f>
        <v>132</v>
      </c>
      <c r="F173" s="17">
        <f>[4]Sheet0!E29</f>
        <v>265</v>
      </c>
    </row>
    <row r="174" spans="1:6" x14ac:dyDescent="0.3">
      <c r="A174" s="17" t="s">
        <v>39</v>
      </c>
      <c r="B174" s="17" t="s">
        <v>429</v>
      </c>
      <c r="C174" s="17" t="s">
        <v>372</v>
      </c>
      <c r="D174" s="17">
        <f>[4]Sheet0!C30</f>
        <v>52</v>
      </c>
      <c r="E174" s="17">
        <f>[4]Sheet0!D30</f>
        <v>62</v>
      </c>
      <c r="F174" s="17">
        <f>[4]Sheet0!E30</f>
        <v>114</v>
      </c>
    </row>
    <row r="175" spans="1:6" x14ac:dyDescent="0.3">
      <c r="A175" s="17" t="s">
        <v>39</v>
      </c>
      <c r="B175" s="17" t="s">
        <v>429</v>
      </c>
      <c r="C175" s="17" t="s">
        <v>456</v>
      </c>
      <c r="D175" s="17">
        <f>[4]Sheet0!C31</f>
        <v>192</v>
      </c>
      <c r="E175" s="17">
        <f>[4]Sheet0!D31</f>
        <v>211</v>
      </c>
      <c r="F175" s="17">
        <f>[4]Sheet0!E31</f>
        <v>403</v>
      </c>
    </row>
    <row r="176" spans="1:6" x14ac:dyDescent="0.3">
      <c r="A176" s="17" t="s">
        <v>39</v>
      </c>
      <c r="B176" s="17" t="s">
        <v>457</v>
      </c>
      <c r="C176" s="17" t="s">
        <v>458</v>
      </c>
      <c r="D176" s="17">
        <f>[5]Sheet0!C32</f>
        <v>168</v>
      </c>
      <c r="E176" s="17">
        <f>[5]Sheet0!D32</f>
        <v>180</v>
      </c>
      <c r="F176" s="17">
        <f>[5]Sheet0!E32</f>
        <v>348</v>
      </c>
    </row>
    <row r="177" spans="1:6" x14ac:dyDescent="0.3">
      <c r="A177" s="17" t="s">
        <v>39</v>
      </c>
      <c r="B177" s="17" t="s">
        <v>457</v>
      </c>
      <c r="C177" s="17" t="s">
        <v>459</v>
      </c>
      <c r="D177" s="17">
        <f>[5]Sheet0!C33</f>
        <v>153</v>
      </c>
      <c r="E177" s="17">
        <f>[5]Sheet0!D33</f>
        <v>180</v>
      </c>
      <c r="F177" s="17">
        <f>[5]Sheet0!E33</f>
        <v>333</v>
      </c>
    </row>
    <row r="178" spans="1:6" x14ac:dyDescent="0.3">
      <c r="A178" s="17" t="s">
        <v>39</v>
      </c>
      <c r="B178" s="17" t="s">
        <v>457</v>
      </c>
      <c r="C178" s="17" t="s">
        <v>460</v>
      </c>
      <c r="D178" s="17">
        <f>[5]Sheet0!C34</f>
        <v>44</v>
      </c>
      <c r="E178" s="17">
        <f>[5]Sheet0!D34</f>
        <v>40</v>
      </c>
      <c r="F178" s="17">
        <f>[5]Sheet0!E34</f>
        <v>84</v>
      </c>
    </row>
    <row r="179" spans="1:6" x14ac:dyDescent="0.3">
      <c r="A179" s="17" t="s">
        <v>39</v>
      </c>
      <c r="B179" s="17" t="s">
        <v>457</v>
      </c>
      <c r="C179" s="17" t="s">
        <v>461</v>
      </c>
      <c r="D179" s="17">
        <f>[5]Sheet0!C35</f>
        <v>84</v>
      </c>
      <c r="E179" s="17">
        <f>[5]Sheet0!D35</f>
        <v>84</v>
      </c>
      <c r="F179" s="17">
        <f>[5]Sheet0!E35</f>
        <v>168</v>
      </c>
    </row>
    <row r="180" spans="1:6" x14ac:dyDescent="0.3">
      <c r="A180" s="17" t="s">
        <v>39</v>
      </c>
      <c r="B180" s="17" t="s">
        <v>457</v>
      </c>
      <c r="C180" s="17" t="s">
        <v>462</v>
      </c>
      <c r="D180" s="17">
        <f>[5]Sheet0!C36</f>
        <v>131</v>
      </c>
      <c r="E180" s="17">
        <f>[5]Sheet0!D36</f>
        <v>122</v>
      </c>
      <c r="F180" s="17">
        <f>[5]Sheet0!E36</f>
        <v>253</v>
      </c>
    </row>
    <row r="181" spans="1:6" x14ac:dyDescent="0.3">
      <c r="A181" s="17" t="s">
        <v>39</v>
      </c>
      <c r="B181" s="17" t="s">
        <v>457</v>
      </c>
      <c r="C181" s="17" t="s">
        <v>463</v>
      </c>
      <c r="D181" s="17">
        <f>[5]Sheet0!C37</f>
        <v>109</v>
      </c>
      <c r="E181" s="17">
        <f>[5]Sheet0!D37</f>
        <v>116</v>
      </c>
      <c r="F181" s="17">
        <f>[5]Sheet0!E37</f>
        <v>225</v>
      </c>
    </row>
    <row r="182" spans="1:6" x14ac:dyDescent="0.3">
      <c r="A182" s="17" t="s">
        <v>39</v>
      </c>
      <c r="B182" s="17" t="s">
        <v>457</v>
      </c>
      <c r="C182" s="17" t="s">
        <v>287</v>
      </c>
      <c r="D182" s="17">
        <f>[5]Sheet0!C38</f>
        <v>90</v>
      </c>
      <c r="E182" s="17">
        <f>[5]Sheet0!D38</f>
        <v>93</v>
      </c>
      <c r="F182" s="17">
        <f>[5]Sheet0!E38</f>
        <v>183</v>
      </c>
    </row>
    <row r="183" spans="1:6" x14ac:dyDescent="0.3">
      <c r="A183" s="17" t="s">
        <v>39</v>
      </c>
      <c r="B183" s="17" t="s">
        <v>457</v>
      </c>
      <c r="C183" s="17" t="s">
        <v>464</v>
      </c>
      <c r="D183" s="17">
        <f>[5]Sheet0!C39</f>
        <v>82</v>
      </c>
      <c r="E183" s="17">
        <f>[5]Sheet0!D39</f>
        <v>95</v>
      </c>
      <c r="F183" s="17">
        <f>[5]Sheet0!E39</f>
        <v>177</v>
      </c>
    </row>
    <row r="184" spans="1:6" x14ac:dyDescent="0.3">
      <c r="A184" s="17" t="s">
        <v>39</v>
      </c>
      <c r="B184" s="17" t="s">
        <v>457</v>
      </c>
      <c r="C184" s="17" t="s">
        <v>465</v>
      </c>
      <c r="D184" s="17">
        <f>[5]Sheet0!C40</f>
        <v>75</v>
      </c>
      <c r="E184" s="17">
        <f>[5]Sheet0!D40</f>
        <v>87</v>
      </c>
      <c r="F184" s="17">
        <f>[5]Sheet0!E40</f>
        <v>162</v>
      </c>
    </row>
    <row r="185" spans="1:6" x14ac:dyDescent="0.3">
      <c r="A185" s="17" t="s">
        <v>39</v>
      </c>
      <c r="B185" s="17" t="s">
        <v>457</v>
      </c>
      <c r="C185" s="17" t="s">
        <v>313</v>
      </c>
      <c r="D185" s="17"/>
      <c r="E185" s="17"/>
      <c r="F185" s="17"/>
    </row>
    <row r="186" spans="1:6" x14ac:dyDescent="0.3">
      <c r="A186" s="17" t="s">
        <v>39</v>
      </c>
      <c r="B186" s="17" t="s">
        <v>457</v>
      </c>
      <c r="C186" s="17" t="s">
        <v>466</v>
      </c>
      <c r="D186" s="17"/>
      <c r="E186" s="17"/>
      <c r="F186" s="17"/>
    </row>
    <row r="187" spans="1:6" x14ac:dyDescent="0.3">
      <c r="A187" s="17" t="s">
        <v>39</v>
      </c>
      <c r="B187" s="17" t="s">
        <v>457</v>
      </c>
      <c r="C187" s="17" t="s">
        <v>467</v>
      </c>
      <c r="D187" s="17">
        <f>[5]Sheet0!C41</f>
        <v>34</v>
      </c>
      <c r="E187" s="17">
        <f>[5]Sheet0!D41</f>
        <v>35</v>
      </c>
      <c r="F187" s="17">
        <f>[5]Sheet0!E41</f>
        <v>69</v>
      </c>
    </row>
    <row r="188" spans="1:6" x14ac:dyDescent="0.3">
      <c r="A188" s="17" t="s">
        <v>39</v>
      </c>
      <c r="B188" s="17" t="s">
        <v>457</v>
      </c>
      <c r="C188" s="17" t="s">
        <v>468</v>
      </c>
      <c r="D188" s="17">
        <f>[5]Sheet0!C42</f>
        <v>112</v>
      </c>
      <c r="E188" s="17">
        <f>[5]Sheet0!D42</f>
        <v>104</v>
      </c>
      <c r="F188" s="17">
        <f>[5]Sheet0!E42</f>
        <v>216</v>
      </c>
    </row>
    <row r="189" spans="1:6" x14ac:dyDescent="0.3">
      <c r="A189" s="17" t="s">
        <v>39</v>
      </c>
      <c r="B189" s="17" t="s">
        <v>457</v>
      </c>
      <c r="C189" s="17" t="s">
        <v>469</v>
      </c>
      <c r="D189" s="17">
        <f>[5]Sheet0!C43</f>
        <v>25</v>
      </c>
      <c r="E189" s="17">
        <f>[5]Sheet0!D43</f>
        <v>21</v>
      </c>
      <c r="F189" s="17">
        <f>[5]Sheet0!E43</f>
        <v>46</v>
      </c>
    </row>
    <row r="190" spans="1:6" x14ac:dyDescent="0.3">
      <c r="A190" s="17" t="s">
        <v>39</v>
      </c>
      <c r="B190" s="17" t="s">
        <v>457</v>
      </c>
      <c r="C190" s="17" t="s">
        <v>470</v>
      </c>
      <c r="D190" s="17">
        <f>[5]Sheet0!C44</f>
        <v>56</v>
      </c>
      <c r="E190" s="17">
        <f>[5]Sheet0!D44</f>
        <v>58</v>
      </c>
      <c r="F190" s="17">
        <f>[5]Sheet0!E44</f>
        <v>114</v>
      </c>
    </row>
    <row r="191" spans="1:6" x14ac:dyDescent="0.3">
      <c r="A191" s="17" t="s">
        <v>39</v>
      </c>
      <c r="B191" s="17" t="s">
        <v>457</v>
      </c>
      <c r="C191" s="17" t="s">
        <v>471</v>
      </c>
      <c r="D191" s="17">
        <f>[5]Sheet0!C45</f>
        <v>55</v>
      </c>
      <c r="E191" s="17">
        <f>[5]Sheet0!D45</f>
        <v>65</v>
      </c>
      <c r="F191" s="17">
        <f>[5]Sheet0!E45</f>
        <v>120</v>
      </c>
    </row>
    <row r="192" spans="1:6" x14ac:dyDescent="0.3">
      <c r="A192" s="17" t="s">
        <v>39</v>
      </c>
      <c r="B192" s="17" t="s">
        <v>472</v>
      </c>
      <c r="C192" s="17" t="s">
        <v>473</v>
      </c>
      <c r="D192" s="17"/>
      <c r="E192" s="17"/>
      <c r="F192" s="17"/>
    </row>
    <row r="193" spans="1:6" x14ac:dyDescent="0.3">
      <c r="A193" s="17" t="s">
        <v>39</v>
      </c>
      <c r="B193" s="17" t="s">
        <v>472</v>
      </c>
      <c r="C193" s="17" t="s">
        <v>474</v>
      </c>
      <c r="D193" s="17">
        <f>[6]Sheet0!C6</f>
        <v>140</v>
      </c>
      <c r="E193" s="17">
        <f>[6]Sheet0!D6</f>
        <v>134</v>
      </c>
      <c r="F193" s="17">
        <f>[6]Sheet0!E6</f>
        <v>274</v>
      </c>
    </row>
    <row r="194" spans="1:6" x14ac:dyDescent="0.3">
      <c r="A194" s="17" t="s">
        <v>39</v>
      </c>
      <c r="B194" s="17" t="s">
        <v>472</v>
      </c>
      <c r="C194" s="17" t="s">
        <v>475</v>
      </c>
      <c r="D194" s="17">
        <f>[6]Sheet0!C7</f>
        <v>220</v>
      </c>
      <c r="E194" s="17">
        <f>[6]Sheet0!D7</f>
        <v>202</v>
      </c>
      <c r="F194" s="17">
        <f>[6]Sheet0!E7</f>
        <v>422</v>
      </c>
    </row>
    <row r="195" spans="1:6" x14ac:dyDescent="0.3">
      <c r="A195" s="17" t="s">
        <v>39</v>
      </c>
      <c r="B195" s="17" t="s">
        <v>472</v>
      </c>
      <c r="C195" s="17" t="s">
        <v>476</v>
      </c>
      <c r="D195" s="17">
        <v>389</v>
      </c>
      <c r="E195" s="17">
        <v>389</v>
      </c>
      <c r="F195" s="17">
        <v>778</v>
      </c>
    </row>
    <row r="196" spans="1:6" x14ac:dyDescent="0.3">
      <c r="A196" s="17" t="s">
        <v>39</v>
      </c>
      <c r="B196" s="17" t="s">
        <v>472</v>
      </c>
      <c r="C196" s="17" t="s">
        <v>477</v>
      </c>
      <c r="D196" s="17">
        <v>168</v>
      </c>
      <c r="E196" s="17">
        <v>149</v>
      </c>
      <c r="F196" s="17">
        <v>317</v>
      </c>
    </row>
    <row r="197" spans="1:6" x14ac:dyDescent="0.3">
      <c r="A197" s="17" t="s">
        <v>39</v>
      </c>
      <c r="B197" s="17" t="s">
        <v>472</v>
      </c>
      <c r="C197" s="17" t="s">
        <v>478</v>
      </c>
      <c r="D197" s="17">
        <f>[6]Sheet0!C9</f>
        <v>21</v>
      </c>
      <c r="E197" s="17">
        <f>[6]Sheet0!D9</f>
        <v>19</v>
      </c>
      <c r="F197" s="17">
        <f>[6]Sheet0!E9</f>
        <v>40</v>
      </c>
    </row>
    <row r="198" spans="1:6" x14ac:dyDescent="0.3">
      <c r="A198" s="17" t="s">
        <v>39</v>
      </c>
      <c r="B198" s="17" t="s">
        <v>472</v>
      </c>
      <c r="C198" s="17" t="s">
        <v>479</v>
      </c>
      <c r="D198" s="17"/>
      <c r="E198" s="17"/>
      <c r="F198" s="17"/>
    </row>
    <row r="199" spans="1:6" x14ac:dyDescent="0.3">
      <c r="A199" s="17" t="s">
        <v>39</v>
      </c>
      <c r="B199" s="17" t="s">
        <v>472</v>
      </c>
      <c r="C199" s="17" t="s">
        <v>480</v>
      </c>
      <c r="D199" s="17">
        <f>[6]Sheet0!C10</f>
        <v>55</v>
      </c>
      <c r="E199" s="17">
        <f>[6]Sheet0!D10</f>
        <v>56</v>
      </c>
      <c r="F199" s="17">
        <f>[6]Sheet0!E10</f>
        <v>111</v>
      </c>
    </row>
    <row r="200" spans="1:6" x14ac:dyDescent="0.3">
      <c r="A200" s="17" t="s">
        <v>39</v>
      </c>
      <c r="B200" s="17" t="s">
        <v>472</v>
      </c>
      <c r="C200" s="17" t="s">
        <v>481</v>
      </c>
      <c r="D200" s="17">
        <f>[6]Sheet0!C11</f>
        <v>216</v>
      </c>
      <c r="E200" s="17">
        <f>[6]Sheet0!D11</f>
        <v>202</v>
      </c>
      <c r="F200" s="17">
        <f>[6]Sheet0!E11</f>
        <v>418</v>
      </c>
    </row>
    <row r="201" spans="1:6" x14ac:dyDescent="0.3">
      <c r="A201" s="17" t="s">
        <v>39</v>
      </c>
      <c r="B201" s="17" t="s">
        <v>472</v>
      </c>
      <c r="C201" s="17" t="s">
        <v>482</v>
      </c>
      <c r="D201" s="17">
        <f>[6]Sheet0!C13</f>
        <v>83</v>
      </c>
      <c r="E201" s="17">
        <f>[6]Sheet0!D13</f>
        <v>82</v>
      </c>
      <c r="F201" s="17">
        <f>[6]Sheet0!E13</f>
        <v>165</v>
      </c>
    </row>
    <row r="202" spans="1:6" x14ac:dyDescent="0.3">
      <c r="A202" s="17" t="s">
        <v>39</v>
      </c>
      <c r="B202" s="17" t="s">
        <v>472</v>
      </c>
      <c r="C202" s="17" t="s">
        <v>483</v>
      </c>
      <c r="D202" s="17">
        <f>[6]Sheet0!C14</f>
        <v>57</v>
      </c>
      <c r="E202" s="17">
        <f>[6]Sheet0!D14</f>
        <v>69</v>
      </c>
      <c r="F202" s="17">
        <f>[6]Sheet0!E14</f>
        <v>126</v>
      </c>
    </row>
    <row r="203" spans="1:6" x14ac:dyDescent="0.3">
      <c r="A203" s="17" t="s">
        <v>39</v>
      </c>
      <c r="B203" s="17" t="s">
        <v>472</v>
      </c>
      <c r="C203" s="17" t="s">
        <v>484</v>
      </c>
      <c r="D203" s="17">
        <f>[6]Sheet0!C15</f>
        <v>53</v>
      </c>
      <c r="E203" s="17">
        <f>[6]Sheet0!D15</f>
        <v>42</v>
      </c>
      <c r="F203" s="17">
        <f>[6]Sheet0!E15</f>
        <v>95</v>
      </c>
    </row>
    <row r="204" spans="1:6" x14ac:dyDescent="0.3">
      <c r="A204" s="17" t="s">
        <v>39</v>
      </c>
      <c r="B204" s="17" t="s">
        <v>472</v>
      </c>
      <c r="C204" s="17" t="s">
        <v>485</v>
      </c>
      <c r="D204" s="17">
        <f>[6]Sheet0!C16</f>
        <v>14</v>
      </c>
      <c r="E204" s="17">
        <f>[6]Sheet0!D16</f>
        <v>13</v>
      </c>
      <c r="F204" s="17">
        <f>[6]Sheet0!E16</f>
        <v>27</v>
      </c>
    </row>
    <row r="205" spans="1:6" x14ac:dyDescent="0.3">
      <c r="A205" s="17" t="s">
        <v>39</v>
      </c>
      <c r="B205" s="17" t="s">
        <v>472</v>
      </c>
      <c r="C205" s="17" t="s">
        <v>486</v>
      </c>
      <c r="D205" s="17">
        <f>[6]Sheet0!C17</f>
        <v>401</v>
      </c>
      <c r="E205" s="17">
        <f>[6]Sheet0!D17</f>
        <v>401</v>
      </c>
      <c r="F205" s="17">
        <f>[6]Sheet0!E17</f>
        <v>802</v>
      </c>
    </row>
    <row r="206" spans="1:6" x14ac:dyDescent="0.3">
      <c r="A206" s="17" t="s">
        <v>39</v>
      </c>
      <c r="B206" s="17" t="s">
        <v>472</v>
      </c>
      <c r="C206" s="17" t="s">
        <v>487</v>
      </c>
      <c r="D206" s="17">
        <f>[6]Sheet0!C18</f>
        <v>34</v>
      </c>
      <c r="E206" s="17">
        <f>[6]Sheet0!D18</f>
        <v>42</v>
      </c>
      <c r="F206" s="17">
        <f>[6]Sheet0!E18</f>
        <v>76</v>
      </c>
    </row>
    <row r="207" spans="1:6" x14ac:dyDescent="0.3">
      <c r="A207" s="17" t="s">
        <v>39</v>
      </c>
      <c r="B207" s="17" t="s">
        <v>472</v>
      </c>
      <c r="C207" s="17" t="s">
        <v>488</v>
      </c>
      <c r="D207" s="17">
        <f>[6]Sheet0!C19</f>
        <v>30</v>
      </c>
      <c r="E207" s="17">
        <f>[6]Sheet0!D19</f>
        <v>36</v>
      </c>
      <c r="F207" s="17">
        <f>[6]Sheet0!E19</f>
        <v>66</v>
      </c>
    </row>
    <row r="208" spans="1:6" x14ac:dyDescent="0.3">
      <c r="A208" s="17" t="s">
        <v>39</v>
      </c>
      <c r="B208" s="17" t="s">
        <v>472</v>
      </c>
      <c r="C208" s="17" t="s">
        <v>489</v>
      </c>
      <c r="D208" s="17">
        <f>[6]Sheet0!C20</f>
        <v>71</v>
      </c>
      <c r="E208" s="17">
        <f>[6]Sheet0!D20</f>
        <v>55</v>
      </c>
      <c r="F208" s="17">
        <f>[6]Sheet0!E20</f>
        <v>126</v>
      </c>
    </row>
    <row r="209" spans="1:6" x14ac:dyDescent="0.3">
      <c r="A209" s="17" t="s">
        <v>39</v>
      </c>
      <c r="B209" s="17" t="s">
        <v>472</v>
      </c>
      <c r="C209" s="17" t="s">
        <v>373</v>
      </c>
      <c r="D209" s="17">
        <f>[6]Sheet0!C21</f>
        <v>100</v>
      </c>
      <c r="E209" s="17">
        <f>[6]Sheet0!D21</f>
        <v>97</v>
      </c>
      <c r="F209" s="17">
        <f>[6]Sheet0!E21</f>
        <v>197</v>
      </c>
    </row>
    <row r="210" spans="1:6" x14ac:dyDescent="0.3">
      <c r="A210" s="17" t="s">
        <v>490</v>
      </c>
      <c r="B210" s="17" t="s">
        <v>491</v>
      </c>
      <c r="C210" s="17" t="s">
        <v>492</v>
      </c>
      <c r="D210" s="17">
        <f>[7]Sheet0!C6</f>
        <v>108</v>
      </c>
      <c r="E210" s="17">
        <f>[7]Sheet0!D6</f>
        <v>87</v>
      </c>
      <c r="F210" s="17">
        <f>[7]Sheet0!E6</f>
        <v>195</v>
      </c>
    </row>
    <row r="211" spans="1:6" x14ac:dyDescent="0.3">
      <c r="A211" s="17" t="s">
        <v>490</v>
      </c>
      <c r="B211" s="17" t="s">
        <v>491</v>
      </c>
      <c r="C211" s="17" t="s">
        <v>493</v>
      </c>
      <c r="D211" s="17">
        <f>[7]Sheet0!C7</f>
        <v>23</v>
      </c>
      <c r="E211" s="17">
        <f>[7]Sheet0!D7</f>
        <v>25</v>
      </c>
      <c r="F211" s="17">
        <f>[7]Sheet0!E7</f>
        <v>48</v>
      </c>
    </row>
    <row r="212" spans="1:6" x14ac:dyDescent="0.3">
      <c r="A212" s="17" t="s">
        <v>490</v>
      </c>
      <c r="B212" s="17" t="s">
        <v>491</v>
      </c>
      <c r="C212" s="17" t="s">
        <v>494</v>
      </c>
      <c r="D212" s="17">
        <f>[7]Sheet0!C8</f>
        <v>104</v>
      </c>
      <c r="E212" s="17">
        <f>[7]Sheet0!D8</f>
        <v>116</v>
      </c>
      <c r="F212" s="17">
        <f>[7]Sheet0!E8</f>
        <v>220</v>
      </c>
    </row>
    <row r="213" spans="1:6" x14ac:dyDescent="0.3">
      <c r="A213" s="17" t="s">
        <v>490</v>
      </c>
      <c r="B213" s="17" t="s">
        <v>491</v>
      </c>
      <c r="C213" s="17" t="s">
        <v>495</v>
      </c>
      <c r="D213" s="17">
        <f>[7]Sheet0!C9</f>
        <v>107</v>
      </c>
      <c r="E213" s="17">
        <f>[7]Sheet0!D9</f>
        <v>106</v>
      </c>
      <c r="F213" s="17">
        <f>[7]Sheet0!E9</f>
        <v>213</v>
      </c>
    </row>
    <row r="214" spans="1:6" x14ac:dyDescent="0.3">
      <c r="A214" s="17" t="s">
        <v>490</v>
      </c>
      <c r="B214" s="17" t="s">
        <v>491</v>
      </c>
      <c r="C214" s="17" t="s">
        <v>496</v>
      </c>
      <c r="D214" s="17">
        <f>[7]Sheet0!C10</f>
        <v>41</v>
      </c>
      <c r="E214" s="17">
        <f>[7]Sheet0!D10</f>
        <v>33</v>
      </c>
      <c r="F214" s="17">
        <f>[7]Sheet0!E10</f>
        <v>74</v>
      </c>
    </row>
    <row r="215" spans="1:6" x14ac:dyDescent="0.3">
      <c r="A215" s="17" t="s">
        <v>490</v>
      </c>
      <c r="B215" s="17" t="s">
        <v>491</v>
      </c>
      <c r="C215" s="17" t="s">
        <v>497</v>
      </c>
      <c r="D215" s="17">
        <f>[7]Sheet0!C11</f>
        <v>175</v>
      </c>
      <c r="E215" s="17">
        <f>[7]Sheet0!D11</f>
        <v>198</v>
      </c>
      <c r="F215" s="17">
        <f>[7]Sheet0!E11</f>
        <v>373</v>
      </c>
    </row>
    <row r="216" spans="1:6" x14ac:dyDescent="0.3">
      <c r="A216" s="17" t="s">
        <v>490</v>
      </c>
      <c r="B216" s="17" t="s">
        <v>491</v>
      </c>
      <c r="C216" s="17" t="s">
        <v>498</v>
      </c>
      <c r="D216" s="17">
        <f>[7]Sheet0!C12</f>
        <v>80</v>
      </c>
      <c r="E216" s="17">
        <f>[7]Sheet0!D12</f>
        <v>68</v>
      </c>
      <c r="F216" s="17">
        <f>[7]Sheet0!E12</f>
        <v>148</v>
      </c>
    </row>
    <row r="217" spans="1:6" x14ac:dyDescent="0.3">
      <c r="A217" s="17" t="s">
        <v>490</v>
      </c>
      <c r="B217" s="17" t="s">
        <v>491</v>
      </c>
      <c r="C217" s="17" t="s">
        <v>499</v>
      </c>
      <c r="D217" s="17">
        <f>[7]Sheet0!C13</f>
        <v>53</v>
      </c>
      <c r="E217" s="17">
        <f>[7]Sheet0!D13</f>
        <v>52</v>
      </c>
      <c r="F217" s="17">
        <f>[7]Sheet0!E13</f>
        <v>105</v>
      </c>
    </row>
    <row r="218" spans="1:6" x14ac:dyDescent="0.3">
      <c r="A218" s="17" t="s">
        <v>490</v>
      </c>
      <c r="B218" s="17" t="s">
        <v>491</v>
      </c>
      <c r="C218" s="17" t="s">
        <v>500</v>
      </c>
      <c r="D218" s="17">
        <f>[7]Sheet0!C15</f>
        <v>79</v>
      </c>
      <c r="E218" s="17">
        <f>[7]Sheet0!D15</f>
        <v>88</v>
      </c>
      <c r="F218" s="17">
        <f>[7]Sheet0!E15</f>
        <v>167</v>
      </c>
    </row>
    <row r="219" spans="1:6" x14ac:dyDescent="0.3">
      <c r="A219" s="17" t="s">
        <v>490</v>
      </c>
      <c r="B219" s="17" t="s">
        <v>491</v>
      </c>
      <c r="C219" s="17" t="s">
        <v>501</v>
      </c>
      <c r="D219" s="17">
        <f>[7]Sheet0!C16</f>
        <v>101</v>
      </c>
      <c r="E219" s="17">
        <f>[7]Sheet0!D16</f>
        <v>88</v>
      </c>
      <c r="F219" s="17">
        <f>[7]Sheet0!E16</f>
        <v>189</v>
      </c>
    </row>
    <row r="220" spans="1:6" x14ac:dyDescent="0.3">
      <c r="A220" s="17" t="s">
        <v>490</v>
      </c>
      <c r="B220" s="17" t="s">
        <v>491</v>
      </c>
      <c r="C220" s="17" t="s">
        <v>502</v>
      </c>
      <c r="D220" s="17">
        <f>[7]Sheet0!C17</f>
        <v>154</v>
      </c>
      <c r="E220" s="17">
        <f>[7]Sheet0!D17</f>
        <v>158</v>
      </c>
      <c r="F220" s="17">
        <f>[7]Sheet0!E17</f>
        <v>312</v>
      </c>
    </row>
    <row r="221" spans="1:6" x14ac:dyDescent="0.3">
      <c r="A221" s="17" t="s">
        <v>490</v>
      </c>
      <c r="B221" s="17" t="s">
        <v>491</v>
      </c>
      <c r="C221" s="17" t="s">
        <v>503</v>
      </c>
      <c r="D221" s="17"/>
      <c r="E221" s="17"/>
      <c r="F221" s="17"/>
    </row>
    <row r="222" spans="1:6" x14ac:dyDescent="0.3">
      <c r="A222" s="17" t="s">
        <v>490</v>
      </c>
      <c r="B222" s="17" t="s">
        <v>491</v>
      </c>
      <c r="C222" s="17" t="s">
        <v>504</v>
      </c>
      <c r="D222" s="17">
        <f>[7]Sheet0!C18</f>
        <v>90</v>
      </c>
      <c r="E222" s="17">
        <f>[7]Sheet0!D18</f>
        <v>79</v>
      </c>
      <c r="F222" s="17">
        <f>[7]Sheet0!E18</f>
        <v>169</v>
      </c>
    </row>
    <row r="223" spans="1:6" x14ac:dyDescent="0.3">
      <c r="A223" s="17" t="s">
        <v>490</v>
      </c>
      <c r="B223" s="17" t="s">
        <v>491</v>
      </c>
      <c r="C223" s="17" t="s">
        <v>505</v>
      </c>
      <c r="D223" s="17"/>
      <c r="E223" s="17"/>
      <c r="F223" s="17"/>
    </row>
    <row r="224" spans="1:6" x14ac:dyDescent="0.3">
      <c r="A224" s="17" t="s">
        <v>490</v>
      </c>
      <c r="B224" s="17" t="s">
        <v>491</v>
      </c>
      <c r="C224" s="17" t="s">
        <v>506</v>
      </c>
      <c r="D224" s="17"/>
      <c r="E224" s="17"/>
      <c r="F224" s="17"/>
    </row>
    <row r="225" spans="1:6" x14ac:dyDescent="0.3">
      <c r="A225" s="17" t="s">
        <v>490</v>
      </c>
      <c r="B225" s="17" t="s">
        <v>491</v>
      </c>
      <c r="C225" s="17" t="s">
        <v>507</v>
      </c>
      <c r="D225" s="17">
        <f>[7]Sheet0!C19</f>
        <v>141</v>
      </c>
      <c r="E225" s="17">
        <f>[7]Sheet0!D19</f>
        <v>150</v>
      </c>
      <c r="F225" s="17">
        <f>[7]Sheet0!E19</f>
        <v>291</v>
      </c>
    </row>
    <row r="226" spans="1:6" x14ac:dyDescent="0.3">
      <c r="A226" s="17" t="s">
        <v>490</v>
      </c>
      <c r="B226" s="17" t="s">
        <v>491</v>
      </c>
      <c r="C226" s="17" t="s">
        <v>508</v>
      </c>
      <c r="D226" s="17">
        <f>[7]Sheet0!C20</f>
        <v>159</v>
      </c>
      <c r="E226" s="17">
        <f>[7]Sheet0!D20</f>
        <v>138</v>
      </c>
      <c r="F226" s="17">
        <f>[7]Sheet0!E20</f>
        <v>297</v>
      </c>
    </row>
    <row r="227" spans="1:6" x14ac:dyDescent="0.3">
      <c r="A227" s="17" t="s">
        <v>490</v>
      </c>
      <c r="B227" s="17" t="s">
        <v>491</v>
      </c>
      <c r="C227" s="17" t="s">
        <v>509</v>
      </c>
      <c r="D227" s="17">
        <f>[7]Sheet0!C21</f>
        <v>112</v>
      </c>
      <c r="E227" s="17">
        <f>[7]Sheet0!D21</f>
        <v>102</v>
      </c>
      <c r="F227" s="17">
        <f>[7]Sheet0!E21</f>
        <v>214</v>
      </c>
    </row>
    <row r="228" spans="1:6" x14ac:dyDescent="0.3">
      <c r="A228" s="17" t="s">
        <v>490</v>
      </c>
      <c r="B228" s="17" t="s">
        <v>491</v>
      </c>
      <c r="C228" s="17" t="s">
        <v>510</v>
      </c>
      <c r="D228" s="17">
        <f>[7]Sheet0!C22</f>
        <v>150</v>
      </c>
      <c r="E228" s="17">
        <f>[7]Sheet0!D22</f>
        <v>152</v>
      </c>
      <c r="F228" s="17">
        <f>[7]Sheet0!E22</f>
        <v>302</v>
      </c>
    </row>
    <row r="229" spans="1:6" x14ac:dyDescent="0.3">
      <c r="A229" s="17" t="s">
        <v>490</v>
      </c>
      <c r="B229" s="17" t="s">
        <v>491</v>
      </c>
      <c r="C229" s="17" t="s">
        <v>511</v>
      </c>
      <c r="D229" s="17">
        <f>[7]Sheet0!C23</f>
        <v>17</v>
      </c>
      <c r="E229" s="17">
        <f>[7]Sheet0!D23</f>
        <v>16</v>
      </c>
      <c r="F229" s="17">
        <f>[7]Sheet0!E23</f>
        <v>33</v>
      </c>
    </row>
    <row r="230" spans="1:6" x14ac:dyDescent="0.3">
      <c r="A230" s="17" t="s">
        <v>490</v>
      </c>
      <c r="B230" s="17" t="s">
        <v>491</v>
      </c>
      <c r="C230" s="17" t="s">
        <v>512</v>
      </c>
      <c r="D230" s="17"/>
      <c r="E230" s="17"/>
      <c r="F230" s="17"/>
    </row>
    <row r="231" spans="1:6" x14ac:dyDescent="0.3">
      <c r="A231" s="17" t="s">
        <v>490</v>
      </c>
      <c r="B231" s="17" t="s">
        <v>491</v>
      </c>
      <c r="C231" s="17" t="s">
        <v>513</v>
      </c>
      <c r="D231" s="17">
        <f>[7]Sheet0!C24</f>
        <v>82</v>
      </c>
      <c r="E231" s="17">
        <f>[7]Sheet0!D24</f>
        <v>80</v>
      </c>
      <c r="F231" s="17">
        <f>[7]Sheet0!E24</f>
        <v>162</v>
      </c>
    </row>
    <row r="232" spans="1:6" x14ac:dyDescent="0.3">
      <c r="A232" s="17" t="s">
        <v>490</v>
      </c>
      <c r="B232" s="17" t="s">
        <v>491</v>
      </c>
      <c r="C232" s="17" t="s">
        <v>514</v>
      </c>
      <c r="D232" s="17">
        <f>[7]Sheet0!C25</f>
        <v>60</v>
      </c>
      <c r="E232" s="17">
        <f>[7]Sheet0!D25</f>
        <v>58</v>
      </c>
      <c r="F232" s="17">
        <f>[7]Sheet0!E25</f>
        <v>118</v>
      </c>
    </row>
    <row r="233" spans="1:6" x14ac:dyDescent="0.3">
      <c r="A233" s="17" t="s">
        <v>490</v>
      </c>
      <c r="B233" s="17" t="s">
        <v>491</v>
      </c>
      <c r="C233" s="17" t="s">
        <v>515</v>
      </c>
      <c r="D233" s="17">
        <f>[7]Sheet0!C26</f>
        <v>86</v>
      </c>
      <c r="E233" s="17">
        <f>[7]Sheet0!D26</f>
        <v>85</v>
      </c>
      <c r="F233" s="17">
        <f>[7]Sheet0!E26</f>
        <v>171</v>
      </c>
    </row>
    <row r="234" spans="1:6" x14ac:dyDescent="0.3">
      <c r="A234" s="17" t="s">
        <v>490</v>
      </c>
      <c r="B234" s="17" t="s">
        <v>491</v>
      </c>
      <c r="C234" s="17" t="s">
        <v>516</v>
      </c>
      <c r="D234" s="17">
        <f>[7]Sheet0!C27</f>
        <v>9</v>
      </c>
      <c r="E234" s="17">
        <f>[7]Sheet0!D27</f>
        <v>15</v>
      </c>
      <c r="F234" s="17">
        <f>[7]Sheet0!E27</f>
        <v>24</v>
      </c>
    </row>
    <row r="235" spans="1:6" x14ac:dyDescent="0.3">
      <c r="A235" s="17" t="s">
        <v>490</v>
      </c>
      <c r="B235" s="17" t="s">
        <v>491</v>
      </c>
      <c r="C235" s="17" t="s">
        <v>517</v>
      </c>
      <c r="D235" s="17">
        <f>[7]Sheet0!C28</f>
        <v>103</v>
      </c>
      <c r="E235" s="17">
        <f>[7]Sheet0!D28</f>
        <v>92</v>
      </c>
      <c r="F235" s="17">
        <f>[7]Sheet0!E28</f>
        <v>195</v>
      </c>
    </row>
    <row r="236" spans="1:6" x14ac:dyDescent="0.3">
      <c r="A236" s="17" t="s">
        <v>490</v>
      </c>
      <c r="B236" s="17" t="s">
        <v>491</v>
      </c>
      <c r="C236" s="17" t="s">
        <v>518</v>
      </c>
      <c r="D236" s="17">
        <f>[7]Sheet0!C29</f>
        <v>66</v>
      </c>
      <c r="E236" s="17">
        <f>[7]Sheet0!D29</f>
        <v>64</v>
      </c>
      <c r="F236" s="17">
        <f>[7]Sheet0!E29</f>
        <v>130</v>
      </c>
    </row>
    <row r="237" spans="1:6" x14ac:dyDescent="0.3">
      <c r="A237" s="17" t="s">
        <v>490</v>
      </c>
      <c r="B237" s="17" t="s">
        <v>491</v>
      </c>
      <c r="C237" s="17" t="s">
        <v>519</v>
      </c>
      <c r="D237" s="17">
        <f>[7]Sheet0!C30</f>
        <v>197</v>
      </c>
      <c r="E237" s="17">
        <f>[7]Sheet0!D30</f>
        <v>185</v>
      </c>
      <c r="F237" s="17">
        <f>[7]Sheet0!E30</f>
        <v>382</v>
      </c>
    </row>
    <row r="238" spans="1:6" x14ac:dyDescent="0.3">
      <c r="A238" s="17" t="s">
        <v>490</v>
      </c>
      <c r="B238" s="17" t="s">
        <v>491</v>
      </c>
      <c r="C238" s="17" t="s">
        <v>520</v>
      </c>
      <c r="D238" s="17"/>
      <c r="E238" s="17"/>
      <c r="F238" s="17"/>
    </row>
    <row r="239" spans="1:6" x14ac:dyDescent="0.3">
      <c r="A239" s="17" t="s">
        <v>490</v>
      </c>
      <c r="B239" s="17" t="s">
        <v>491</v>
      </c>
      <c r="C239" s="17" t="s">
        <v>521</v>
      </c>
      <c r="D239" s="17">
        <f>[7]Sheet0!C31</f>
        <v>24</v>
      </c>
      <c r="E239" s="17">
        <f>[7]Sheet0!D31</f>
        <v>21</v>
      </c>
      <c r="F239" s="17">
        <f>[7]Sheet0!E31</f>
        <v>45</v>
      </c>
    </row>
    <row r="240" spans="1:6" x14ac:dyDescent="0.3">
      <c r="A240" s="17" t="s">
        <v>490</v>
      </c>
      <c r="B240" s="17" t="s">
        <v>491</v>
      </c>
      <c r="C240" s="17" t="s">
        <v>522</v>
      </c>
      <c r="D240" s="17">
        <f>[7]Sheet0!C33</f>
        <v>56</v>
      </c>
      <c r="E240" s="17">
        <f>[7]Sheet0!D33</f>
        <v>62</v>
      </c>
      <c r="F240" s="17">
        <f>[7]Sheet0!E33</f>
        <v>118</v>
      </c>
    </row>
    <row r="241" spans="1:6" x14ac:dyDescent="0.3">
      <c r="A241" s="17" t="s">
        <v>490</v>
      </c>
      <c r="B241" s="17" t="s">
        <v>491</v>
      </c>
      <c r="C241" s="17" t="s">
        <v>315</v>
      </c>
      <c r="D241" s="17">
        <f>[7]Sheet0!C34</f>
        <v>59</v>
      </c>
      <c r="E241" s="17">
        <f>[7]Sheet0!D34</f>
        <v>50</v>
      </c>
      <c r="F241" s="17">
        <f>[7]Sheet0!E34</f>
        <v>109</v>
      </c>
    </row>
    <row r="242" spans="1:6" x14ac:dyDescent="0.3">
      <c r="A242" s="17" t="s">
        <v>490</v>
      </c>
      <c r="B242" s="17" t="s">
        <v>491</v>
      </c>
      <c r="C242" s="17" t="s">
        <v>523</v>
      </c>
      <c r="D242" s="17">
        <f>[7]Sheet0!C35</f>
        <v>125</v>
      </c>
      <c r="E242" s="17">
        <f>[7]Sheet0!D35</f>
        <v>139</v>
      </c>
      <c r="F242" s="17">
        <f>[7]Sheet0!E35</f>
        <v>264</v>
      </c>
    </row>
    <row r="243" spans="1:6" x14ac:dyDescent="0.3">
      <c r="A243" s="17" t="s">
        <v>490</v>
      </c>
      <c r="B243" s="21" t="s">
        <v>491</v>
      </c>
      <c r="C243" s="17" t="s">
        <v>524</v>
      </c>
      <c r="D243" s="17">
        <f>[7]Sheet0!C36</f>
        <v>58</v>
      </c>
      <c r="E243" s="17">
        <f>[7]Sheet0!D36</f>
        <v>61</v>
      </c>
      <c r="F243" s="17">
        <f>[7]Sheet0!E36</f>
        <v>119</v>
      </c>
    </row>
    <row r="244" spans="1:6" x14ac:dyDescent="0.3">
      <c r="A244" s="17" t="s">
        <v>490</v>
      </c>
      <c r="B244" s="17" t="s">
        <v>491</v>
      </c>
      <c r="C244" s="17" t="s">
        <v>525</v>
      </c>
      <c r="D244" s="17">
        <f>[7]Sheet0!C37</f>
        <v>65</v>
      </c>
      <c r="E244" s="17">
        <f>[7]Sheet0!D37</f>
        <v>61</v>
      </c>
      <c r="F244" s="17">
        <f>[7]Sheet0!E37</f>
        <v>126</v>
      </c>
    </row>
    <row r="245" spans="1:6" x14ac:dyDescent="0.3">
      <c r="A245" s="17" t="s">
        <v>490</v>
      </c>
      <c r="B245" s="17" t="s">
        <v>491</v>
      </c>
      <c r="C245" s="17" t="s">
        <v>526</v>
      </c>
      <c r="D245" s="17">
        <f>[7]Sheet0!C38</f>
        <v>41</v>
      </c>
      <c r="E245" s="17">
        <f>[7]Sheet0!D38</f>
        <v>36</v>
      </c>
      <c r="F245" s="17">
        <f>[7]Sheet0!E38</f>
        <v>77</v>
      </c>
    </row>
    <row r="246" spans="1:6" x14ac:dyDescent="0.3">
      <c r="A246" s="17" t="s">
        <v>490</v>
      </c>
      <c r="B246" s="17" t="s">
        <v>491</v>
      </c>
      <c r="C246" s="17" t="s">
        <v>527</v>
      </c>
      <c r="D246" s="17">
        <f>[7]Sheet0!C39</f>
        <v>89</v>
      </c>
      <c r="E246" s="17">
        <f>[7]Sheet0!D39</f>
        <v>92</v>
      </c>
      <c r="F246" s="17">
        <f>[7]Sheet0!E39</f>
        <v>181</v>
      </c>
    </row>
    <row r="247" spans="1:6" x14ac:dyDescent="0.3">
      <c r="A247" s="17" t="s">
        <v>490</v>
      </c>
      <c r="B247" s="17" t="s">
        <v>491</v>
      </c>
      <c r="C247" s="17" t="s">
        <v>528</v>
      </c>
      <c r="D247" s="17">
        <f>[7]Sheet0!C40</f>
        <v>65</v>
      </c>
      <c r="E247" s="17">
        <f>[7]Sheet0!D40</f>
        <v>69</v>
      </c>
      <c r="F247" s="17">
        <f>[7]Sheet0!E40</f>
        <v>134</v>
      </c>
    </row>
    <row r="248" spans="1:6" x14ac:dyDescent="0.3">
      <c r="A248" s="17" t="s">
        <v>490</v>
      </c>
      <c r="B248" s="17" t="s">
        <v>491</v>
      </c>
      <c r="C248" s="17" t="s">
        <v>529</v>
      </c>
      <c r="D248" s="17">
        <f>[7]Sheet0!C41</f>
        <v>35</v>
      </c>
      <c r="E248" s="17">
        <f>[7]Sheet0!D41</f>
        <v>24</v>
      </c>
      <c r="F248" s="17">
        <f>[7]Sheet0!E41</f>
        <v>59</v>
      </c>
    </row>
    <row r="249" spans="1:6" x14ac:dyDescent="0.3">
      <c r="A249" s="17" t="s">
        <v>490</v>
      </c>
      <c r="B249" s="17" t="s">
        <v>491</v>
      </c>
      <c r="C249" s="17" t="s">
        <v>530</v>
      </c>
      <c r="D249" s="17">
        <f>[7]Sheet0!C42</f>
        <v>78</v>
      </c>
      <c r="E249" s="17">
        <f>[7]Sheet0!D42</f>
        <v>79</v>
      </c>
      <c r="F249" s="17">
        <f>[7]Sheet0!E42</f>
        <v>157</v>
      </c>
    </row>
    <row r="250" spans="1:6" x14ac:dyDescent="0.3">
      <c r="A250" s="17" t="s">
        <v>490</v>
      </c>
      <c r="B250" s="17" t="s">
        <v>491</v>
      </c>
      <c r="C250" s="17" t="s">
        <v>531</v>
      </c>
      <c r="D250" s="17">
        <f>[7]Sheet0!C43</f>
        <v>35</v>
      </c>
      <c r="E250" s="17">
        <f>[7]Sheet0!D43</f>
        <v>32</v>
      </c>
      <c r="F250" s="17">
        <f>[7]Sheet0!E43</f>
        <v>67</v>
      </c>
    </row>
    <row r="251" spans="1:6" x14ac:dyDescent="0.3">
      <c r="A251" s="17" t="s">
        <v>490</v>
      </c>
      <c r="B251" s="17" t="s">
        <v>491</v>
      </c>
      <c r="C251" s="17" t="s">
        <v>532</v>
      </c>
      <c r="D251" s="17">
        <f>[7]Sheet0!C45</f>
        <v>47</v>
      </c>
      <c r="E251" s="17">
        <f>[7]Sheet0!D45</f>
        <v>52</v>
      </c>
      <c r="F251" s="17">
        <f>[7]Sheet0!E45</f>
        <v>99</v>
      </c>
    </row>
    <row r="252" spans="1:6" x14ac:dyDescent="0.3">
      <c r="A252" s="17" t="s">
        <v>490</v>
      </c>
      <c r="B252" s="17" t="s">
        <v>491</v>
      </c>
      <c r="C252" s="17" t="s">
        <v>482</v>
      </c>
      <c r="D252" s="17">
        <f>[7]Sheet0!C46</f>
        <v>69</v>
      </c>
      <c r="E252" s="17">
        <f>[7]Sheet0!D46</f>
        <v>51</v>
      </c>
      <c r="F252" s="17">
        <f>[7]Sheet0!E46</f>
        <v>120</v>
      </c>
    </row>
    <row r="253" spans="1:6" x14ac:dyDescent="0.3">
      <c r="A253" s="17" t="s">
        <v>490</v>
      </c>
      <c r="B253" s="17" t="s">
        <v>491</v>
      </c>
      <c r="C253" s="17" t="s">
        <v>533</v>
      </c>
      <c r="D253" s="17">
        <v>124</v>
      </c>
      <c r="E253" s="17">
        <v>116</v>
      </c>
      <c r="F253" s="17">
        <v>240</v>
      </c>
    </row>
    <row r="254" spans="1:6" x14ac:dyDescent="0.3">
      <c r="A254" s="17" t="s">
        <v>490</v>
      </c>
      <c r="B254" s="17" t="s">
        <v>491</v>
      </c>
      <c r="C254" s="17" t="s">
        <v>534</v>
      </c>
      <c r="D254" s="17">
        <f>[7]Sheet0!C47</f>
        <v>125</v>
      </c>
      <c r="E254" s="17">
        <f>[7]Sheet0!D47</f>
        <v>137</v>
      </c>
      <c r="F254" s="17">
        <f>[7]Sheet0!E47</f>
        <v>262</v>
      </c>
    </row>
    <row r="255" spans="1:6" x14ac:dyDescent="0.3">
      <c r="A255" s="17" t="s">
        <v>490</v>
      </c>
      <c r="B255" s="17" t="s">
        <v>491</v>
      </c>
      <c r="C255" s="17" t="s">
        <v>535</v>
      </c>
      <c r="D255" s="17">
        <v>94</v>
      </c>
      <c r="E255" s="17">
        <v>82</v>
      </c>
      <c r="F255" s="17">
        <v>176</v>
      </c>
    </row>
    <row r="256" spans="1:6" x14ac:dyDescent="0.3">
      <c r="A256" s="17" t="s">
        <v>490</v>
      </c>
      <c r="B256" s="17" t="s">
        <v>491</v>
      </c>
      <c r="C256" s="17" t="s">
        <v>536</v>
      </c>
      <c r="D256" s="17">
        <f>[7]Sheet0!C48</f>
        <v>44</v>
      </c>
      <c r="E256" s="17">
        <f>[7]Sheet0!D48</f>
        <v>58</v>
      </c>
      <c r="F256" s="17">
        <f>[7]Sheet0!E48</f>
        <v>102</v>
      </c>
    </row>
    <row r="257" spans="1:6" x14ac:dyDescent="0.3">
      <c r="A257" s="17" t="s">
        <v>490</v>
      </c>
      <c r="B257" s="17" t="s">
        <v>491</v>
      </c>
      <c r="C257" s="17" t="s">
        <v>537</v>
      </c>
      <c r="D257" s="17">
        <f>[7]Sheet0!C49</f>
        <v>73</v>
      </c>
      <c r="E257" s="17">
        <f>[7]Sheet0!D49</f>
        <v>110</v>
      </c>
      <c r="F257" s="17">
        <f>[7]Sheet0!E49</f>
        <v>183</v>
      </c>
    </row>
    <row r="258" spans="1:6" x14ac:dyDescent="0.3">
      <c r="A258" s="17" t="s">
        <v>490</v>
      </c>
      <c r="B258" s="17" t="s">
        <v>491</v>
      </c>
      <c r="C258" s="17" t="s">
        <v>538</v>
      </c>
      <c r="D258" s="17">
        <f>[7]Sheet0!C50</f>
        <v>46</v>
      </c>
      <c r="E258" s="17">
        <f>[7]Sheet0!D50</f>
        <v>50</v>
      </c>
      <c r="F258" s="17">
        <f>[7]Sheet0!E50</f>
        <v>96</v>
      </c>
    </row>
    <row r="259" spans="1:6" x14ac:dyDescent="0.3">
      <c r="A259" s="17" t="s">
        <v>490</v>
      </c>
      <c r="B259" s="17" t="s">
        <v>491</v>
      </c>
      <c r="C259" s="17" t="s">
        <v>539</v>
      </c>
      <c r="D259" s="17">
        <f>[7]Sheet0!C51</f>
        <v>172</v>
      </c>
      <c r="E259" s="17">
        <f>[7]Sheet0!D51</f>
        <v>150</v>
      </c>
      <c r="F259" s="17">
        <f>[7]Sheet0!E51</f>
        <v>322</v>
      </c>
    </row>
    <row r="260" spans="1:6" x14ac:dyDescent="0.3">
      <c r="A260" s="17" t="s">
        <v>490</v>
      </c>
      <c r="B260" s="17" t="s">
        <v>491</v>
      </c>
      <c r="C260" s="17" t="s">
        <v>540</v>
      </c>
      <c r="D260" s="17">
        <f>[7]Sheet0!C52</f>
        <v>120</v>
      </c>
      <c r="E260" s="17">
        <f>[7]Sheet0!D52</f>
        <v>122</v>
      </c>
      <c r="F260" s="17">
        <f>[7]Sheet0!E52</f>
        <v>242</v>
      </c>
    </row>
    <row r="261" spans="1:6" x14ac:dyDescent="0.3">
      <c r="A261" s="17" t="s">
        <v>490</v>
      </c>
      <c r="B261" s="17" t="s">
        <v>491</v>
      </c>
      <c r="C261" s="17" t="s">
        <v>541</v>
      </c>
      <c r="D261" s="17">
        <f>[7]Sheet0!C53</f>
        <v>157</v>
      </c>
      <c r="E261" s="17">
        <f>[7]Sheet0!D53</f>
        <v>146</v>
      </c>
      <c r="F261" s="17">
        <f>[7]Sheet0!E53</f>
        <v>303</v>
      </c>
    </row>
    <row r="262" spans="1:6" x14ac:dyDescent="0.3">
      <c r="A262" s="17" t="s">
        <v>490</v>
      </c>
      <c r="B262" s="17" t="s">
        <v>491</v>
      </c>
      <c r="C262" s="17" t="s">
        <v>542</v>
      </c>
      <c r="D262" s="17">
        <f>[7]Sheet0!C55</f>
        <v>19</v>
      </c>
      <c r="E262" s="17">
        <f>[7]Sheet0!D55</f>
        <v>16</v>
      </c>
      <c r="F262" s="17">
        <f>[7]Sheet0!E55</f>
        <v>35</v>
      </c>
    </row>
    <row r="263" spans="1:6" x14ac:dyDescent="0.3">
      <c r="A263" s="17" t="s">
        <v>490</v>
      </c>
      <c r="B263" s="17" t="s">
        <v>491</v>
      </c>
      <c r="C263" s="17" t="s">
        <v>543</v>
      </c>
      <c r="D263" s="17">
        <f>[7]Sheet0!C56</f>
        <v>19</v>
      </c>
      <c r="E263" s="17">
        <f>[7]Sheet0!D56</f>
        <v>25</v>
      </c>
      <c r="F263" s="17">
        <f>[7]Sheet0!E56</f>
        <v>44</v>
      </c>
    </row>
    <row r="264" spans="1:6" x14ac:dyDescent="0.3">
      <c r="A264" s="17" t="s">
        <v>490</v>
      </c>
      <c r="B264" s="17" t="s">
        <v>491</v>
      </c>
      <c r="C264" s="17" t="s">
        <v>544</v>
      </c>
      <c r="D264" s="17">
        <f>[7]Sheet0!C54</f>
        <v>131</v>
      </c>
      <c r="E264" s="17">
        <f>[7]Sheet0!D54</f>
        <v>118</v>
      </c>
      <c r="F264" s="17">
        <f>[7]Sheet0!E54</f>
        <v>249</v>
      </c>
    </row>
    <row r="265" spans="1:6" x14ac:dyDescent="0.3">
      <c r="A265" s="17" t="s">
        <v>490</v>
      </c>
      <c r="B265" s="17" t="s">
        <v>491</v>
      </c>
      <c r="C265" s="17" t="s">
        <v>545</v>
      </c>
      <c r="D265" s="17">
        <v>231</v>
      </c>
      <c r="E265" s="17">
        <v>222</v>
      </c>
      <c r="F265" s="17">
        <v>453</v>
      </c>
    </row>
    <row r="266" spans="1:6" x14ac:dyDescent="0.3">
      <c r="A266" s="17" t="s">
        <v>490</v>
      </c>
      <c r="B266" s="17" t="s">
        <v>491</v>
      </c>
      <c r="C266" s="17" t="s">
        <v>546</v>
      </c>
      <c r="D266" s="17">
        <v>23</v>
      </c>
      <c r="E266" s="17">
        <v>37</v>
      </c>
      <c r="F266" s="17">
        <v>60</v>
      </c>
    </row>
    <row r="267" spans="1:6" x14ac:dyDescent="0.3">
      <c r="A267" s="17" t="s">
        <v>490</v>
      </c>
      <c r="B267" s="17" t="s">
        <v>491</v>
      </c>
      <c r="C267" s="17" t="s">
        <v>547</v>
      </c>
      <c r="D267" s="17"/>
      <c r="E267" s="17"/>
      <c r="F267" s="17"/>
    </row>
    <row r="268" spans="1:6" x14ac:dyDescent="0.3">
      <c r="A268" s="17" t="s">
        <v>490</v>
      </c>
      <c r="B268" s="17" t="s">
        <v>491</v>
      </c>
      <c r="C268" s="17" t="s">
        <v>548</v>
      </c>
      <c r="D268" s="17">
        <f>[7]Sheet0!C58</f>
        <v>78</v>
      </c>
      <c r="E268" s="17">
        <f>[7]Sheet0!D58</f>
        <v>91</v>
      </c>
      <c r="F268" s="17">
        <f>[7]Sheet0!E58</f>
        <v>169</v>
      </c>
    </row>
    <row r="269" spans="1:6" x14ac:dyDescent="0.3">
      <c r="A269" s="17" t="s">
        <v>490</v>
      </c>
      <c r="B269" s="17" t="s">
        <v>491</v>
      </c>
      <c r="C269" s="17" t="s">
        <v>549</v>
      </c>
      <c r="D269" s="17">
        <f>[7]Sheet0!C59</f>
        <v>234</v>
      </c>
      <c r="E269" s="17">
        <f>[7]Sheet0!D59</f>
        <v>241</v>
      </c>
      <c r="F269" s="17">
        <f>[7]Sheet0!E59</f>
        <v>475</v>
      </c>
    </row>
    <row r="270" spans="1:6" x14ac:dyDescent="0.3">
      <c r="A270" s="17" t="s">
        <v>490</v>
      </c>
      <c r="B270" s="17" t="s">
        <v>491</v>
      </c>
      <c r="C270" s="17" t="s">
        <v>550</v>
      </c>
      <c r="D270" s="17">
        <f>[7]Sheet0!C61</f>
        <v>38</v>
      </c>
      <c r="E270" s="17">
        <f>[7]Sheet0!D61</f>
        <v>42</v>
      </c>
      <c r="F270" s="17">
        <f>[7]Sheet0!E61</f>
        <v>80</v>
      </c>
    </row>
    <row r="271" spans="1:6" x14ac:dyDescent="0.3">
      <c r="A271" s="17" t="s">
        <v>490</v>
      </c>
      <c r="B271" s="17" t="s">
        <v>491</v>
      </c>
      <c r="C271" s="17" t="s">
        <v>551</v>
      </c>
      <c r="D271" s="17">
        <v>246</v>
      </c>
      <c r="E271" s="17">
        <v>244</v>
      </c>
      <c r="F271" s="17">
        <v>490</v>
      </c>
    </row>
    <row r="272" spans="1:6" x14ac:dyDescent="0.3">
      <c r="A272" s="17" t="s">
        <v>490</v>
      </c>
      <c r="B272" s="17" t="s">
        <v>491</v>
      </c>
      <c r="C272" s="17" t="s">
        <v>552</v>
      </c>
      <c r="D272" s="17"/>
      <c r="E272" s="17"/>
      <c r="F272" s="17"/>
    </row>
    <row r="273" spans="1:6" x14ac:dyDescent="0.3">
      <c r="A273" s="17" t="s">
        <v>490</v>
      </c>
      <c r="B273" s="17" t="s">
        <v>491</v>
      </c>
      <c r="C273" s="17" t="s">
        <v>553</v>
      </c>
      <c r="D273" s="17">
        <f>[7]Sheet0!C63</f>
        <v>91</v>
      </c>
      <c r="E273" s="17">
        <f>[7]Sheet0!D63</f>
        <v>116</v>
      </c>
      <c r="F273" s="17">
        <f>[7]Sheet0!E63</f>
        <v>207</v>
      </c>
    </row>
    <row r="274" spans="1:6" x14ac:dyDescent="0.3">
      <c r="A274" s="17" t="s">
        <v>490</v>
      </c>
      <c r="B274" s="17" t="s">
        <v>491</v>
      </c>
      <c r="C274" s="17" t="s">
        <v>554</v>
      </c>
      <c r="D274" s="17"/>
      <c r="E274" s="17"/>
      <c r="F274" s="17"/>
    </row>
    <row r="275" spans="1:6" x14ac:dyDescent="0.3">
      <c r="A275" s="17" t="s">
        <v>490</v>
      </c>
      <c r="B275" s="17" t="s">
        <v>491</v>
      </c>
      <c r="C275" s="17" t="s">
        <v>555</v>
      </c>
      <c r="D275" s="17">
        <f>[7]Sheet0!C62</f>
        <v>99</v>
      </c>
      <c r="E275" s="17">
        <f>[7]Sheet0!D62</f>
        <v>117</v>
      </c>
      <c r="F275" s="17">
        <f>[7]Sheet0!E62</f>
        <v>216</v>
      </c>
    </row>
    <row r="276" spans="1:6" x14ac:dyDescent="0.3">
      <c r="A276" s="17" t="s">
        <v>490</v>
      </c>
      <c r="B276" s="17" t="s">
        <v>491</v>
      </c>
      <c r="C276" s="17" t="s">
        <v>556</v>
      </c>
      <c r="D276" s="17">
        <f>[7]Sheet0!C64</f>
        <v>126</v>
      </c>
      <c r="E276" s="17">
        <f>[7]Sheet0!D64</f>
        <v>130</v>
      </c>
      <c r="F276" s="17"/>
    </row>
    <row r="277" spans="1:6" x14ac:dyDescent="0.3">
      <c r="A277" s="17" t="s">
        <v>490</v>
      </c>
      <c r="B277" s="17" t="s">
        <v>491</v>
      </c>
      <c r="C277" s="17" t="s">
        <v>557</v>
      </c>
      <c r="D277" s="17">
        <f>[7]Sheet0!C65</f>
        <v>61</v>
      </c>
      <c r="E277" s="17">
        <f>[7]Sheet0!D65</f>
        <v>80</v>
      </c>
      <c r="F277" s="17">
        <f>[7]Sheet0!E65</f>
        <v>141</v>
      </c>
    </row>
    <row r="278" spans="1:6" x14ac:dyDescent="0.3">
      <c r="A278" s="17" t="s">
        <v>490</v>
      </c>
      <c r="B278" s="17" t="s">
        <v>491</v>
      </c>
      <c r="C278" s="17" t="s">
        <v>558</v>
      </c>
      <c r="D278" s="17">
        <f>[7]Sheet0!C66</f>
        <v>249</v>
      </c>
      <c r="E278" s="17">
        <f>[7]Sheet0!D66</f>
        <v>221</v>
      </c>
      <c r="F278" s="17">
        <f>[7]Sheet0!E66</f>
        <v>470</v>
      </c>
    </row>
    <row r="279" spans="1:6" x14ac:dyDescent="0.3">
      <c r="A279" s="17" t="s">
        <v>490</v>
      </c>
      <c r="B279" s="17" t="s">
        <v>491</v>
      </c>
      <c r="C279" s="17" t="s">
        <v>559</v>
      </c>
      <c r="D279" s="17">
        <f>[7]Sheet0!C67</f>
        <v>29</v>
      </c>
      <c r="E279" s="17">
        <f>[7]Sheet0!D67</f>
        <v>35</v>
      </c>
      <c r="F279" s="17">
        <f>[7]Sheet0!E67</f>
        <v>64</v>
      </c>
    </row>
    <row r="280" spans="1:6" x14ac:dyDescent="0.3">
      <c r="A280" s="17" t="s">
        <v>490</v>
      </c>
      <c r="B280" s="17" t="s">
        <v>491</v>
      </c>
      <c r="C280" s="17" t="s">
        <v>560</v>
      </c>
      <c r="D280" s="17">
        <f>[7]Sheet0!C69</f>
        <v>97</v>
      </c>
      <c r="E280" s="17">
        <f>[7]Sheet0!D69</f>
        <v>93</v>
      </c>
      <c r="F280" s="17">
        <f>[7]Sheet0!E69</f>
        <v>190</v>
      </c>
    </row>
    <row r="281" spans="1:6" x14ac:dyDescent="0.3">
      <c r="A281" s="17" t="s">
        <v>490</v>
      </c>
      <c r="B281" s="17" t="s">
        <v>491</v>
      </c>
      <c r="C281" s="17" t="s">
        <v>561</v>
      </c>
      <c r="D281" s="17">
        <f>[7]Sheet0!C70</f>
        <v>81</v>
      </c>
      <c r="E281" s="17">
        <f>[7]Sheet0!D70</f>
        <v>80</v>
      </c>
      <c r="F281" s="17">
        <f>[7]Sheet0!E70</f>
        <v>161</v>
      </c>
    </row>
    <row r="282" spans="1:6" x14ac:dyDescent="0.3">
      <c r="A282" s="17" t="s">
        <v>490</v>
      </c>
      <c r="B282" s="17" t="s">
        <v>491</v>
      </c>
      <c r="C282" s="17" t="s">
        <v>562</v>
      </c>
      <c r="D282" s="17">
        <f>[7]Sheet0!C71</f>
        <v>31</v>
      </c>
      <c r="E282" s="17">
        <f>[7]Sheet0!D71</f>
        <v>21</v>
      </c>
      <c r="F282" s="17">
        <f>[7]Sheet0!E71</f>
        <v>52</v>
      </c>
    </row>
    <row r="283" spans="1:6" x14ac:dyDescent="0.3">
      <c r="A283" s="17" t="s">
        <v>490</v>
      </c>
      <c r="B283" s="17" t="s">
        <v>491</v>
      </c>
      <c r="C283" s="17" t="s">
        <v>563</v>
      </c>
      <c r="D283" s="17">
        <f>[7]Sheet0!C68</f>
        <v>31</v>
      </c>
      <c r="E283" s="17">
        <f>[7]Sheet0!D68</f>
        <v>26</v>
      </c>
      <c r="F283" s="17">
        <f>[7]Sheet0!E68</f>
        <v>57</v>
      </c>
    </row>
    <row r="284" spans="1:6" x14ac:dyDescent="0.3">
      <c r="A284" s="17" t="s">
        <v>490</v>
      </c>
      <c r="B284" s="17" t="s">
        <v>491</v>
      </c>
      <c r="C284" s="17" t="s">
        <v>564</v>
      </c>
      <c r="D284" s="17">
        <f>[7]Sheet0!C72</f>
        <v>156</v>
      </c>
      <c r="E284" s="17">
        <f>[7]Sheet0!D72</f>
        <v>155</v>
      </c>
      <c r="F284" s="17">
        <f>[7]Sheet0!E72</f>
        <v>311</v>
      </c>
    </row>
    <row r="285" spans="1:6" x14ac:dyDescent="0.3">
      <c r="A285" s="17" t="s">
        <v>490</v>
      </c>
      <c r="B285" s="17" t="s">
        <v>491</v>
      </c>
      <c r="C285" s="17" t="s">
        <v>452</v>
      </c>
      <c r="D285" s="17">
        <f>[7]Sheet0!C73</f>
        <v>217</v>
      </c>
      <c r="E285" s="17">
        <f>[7]Sheet0!D73</f>
        <v>230</v>
      </c>
      <c r="F285" s="17">
        <f>[7]Sheet0!E73</f>
        <v>447</v>
      </c>
    </row>
    <row r="286" spans="1:6" x14ac:dyDescent="0.3">
      <c r="A286" s="17" t="s">
        <v>490</v>
      </c>
      <c r="B286" s="17" t="s">
        <v>491</v>
      </c>
      <c r="C286" s="17" t="s">
        <v>565</v>
      </c>
      <c r="D286" s="17">
        <f>[7]Sheet0!C74</f>
        <v>32</v>
      </c>
      <c r="E286" s="17">
        <f>[7]Sheet0!D74</f>
        <v>29</v>
      </c>
      <c r="F286" s="17">
        <f>[7]Sheet0!E74</f>
        <v>61</v>
      </c>
    </row>
    <row r="287" spans="1:6" x14ac:dyDescent="0.3">
      <c r="A287" s="17" t="s">
        <v>490</v>
      </c>
      <c r="B287" s="17" t="s">
        <v>491</v>
      </c>
      <c r="C287" s="17" t="s">
        <v>566</v>
      </c>
      <c r="D287" s="17">
        <v>294</v>
      </c>
      <c r="E287" s="17">
        <v>293</v>
      </c>
      <c r="F287" s="17">
        <v>587</v>
      </c>
    </row>
    <row r="288" spans="1:6" x14ac:dyDescent="0.3">
      <c r="A288" s="17" t="s">
        <v>490</v>
      </c>
      <c r="B288" s="17" t="s">
        <v>491</v>
      </c>
      <c r="C288" s="17" t="s">
        <v>567</v>
      </c>
      <c r="D288" s="17">
        <f>[7]Sheet0!C77</f>
        <v>41</v>
      </c>
      <c r="E288" s="17">
        <f>[7]Sheet0!D77</f>
        <v>41</v>
      </c>
      <c r="F288" s="17">
        <f>[7]Sheet0!E77</f>
        <v>82</v>
      </c>
    </row>
    <row r="289" spans="1:6" x14ac:dyDescent="0.3">
      <c r="A289" s="17" t="s">
        <v>490</v>
      </c>
      <c r="B289" s="17" t="s">
        <v>491</v>
      </c>
      <c r="C289" s="17" t="s">
        <v>568</v>
      </c>
      <c r="D289" s="17">
        <f>[7]Sheet0!C76</f>
        <v>351</v>
      </c>
      <c r="E289" s="17">
        <f>[7]Sheet0!D76</f>
        <v>348</v>
      </c>
      <c r="F289" s="17">
        <f>[7]Sheet0!E76</f>
        <v>699</v>
      </c>
    </row>
    <row r="290" spans="1:6" x14ac:dyDescent="0.3">
      <c r="A290" s="17" t="s">
        <v>490</v>
      </c>
      <c r="B290" s="17" t="s">
        <v>491</v>
      </c>
      <c r="C290" s="17" t="s">
        <v>569</v>
      </c>
      <c r="D290" s="17">
        <f>[7]Sheet0!C78</f>
        <v>106</v>
      </c>
      <c r="E290" s="17">
        <f>[7]Sheet0!D78</f>
        <v>112</v>
      </c>
      <c r="F290" s="17">
        <f>[7]Sheet0!E78</f>
        <v>218</v>
      </c>
    </row>
    <row r="291" spans="1:6" x14ac:dyDescent="0.3">
      <c r="A291" s="17" t="s">
        <v>490</v>
      </c>
      <c r="B291" s="17" t="s">
        <v>491</v>
      </c>
      <c r="C291" s="17" t="s">
        <v>570</v>
      </c>
      <c r="D291" s="17">
        <f>[7]Sheet0!C79</f>
        <v>38</v>
      </c>
      <c r="E291" s="17">
        <f>[7]Sheet0!D79</f>
        <v>33</v>
      </c>
      <c r="F291" s="17">
        <f>[7]Sheet0!E79</f>
        <v>71</v>
      </c>
    </row>
    <row r="292" spans="1:6" x14ac:dyDescent="0.3">
      <c r="A292" s="17" t="s">
        <v>490</v>
      </c>
      <c r="B292" s="17" t="s">
        <v>491</v>
      </c>
      <c r="C292" s="17" t="s">
        <v>571</v>
      </c>
      <c r="D292" s="17">
        <f>[7]Sheet0!C80</f>
        <v>62</v>
      </c>
      <c r="E292" s="17">
        <f>[7]Sheet0!D80</f>
        <v>50</v>
      </c>
      <c r="F292" s="17">
        <f>[7]Sheet0!E80</f>
        <v>112</v>
      </c>
    </row>
    <row r="293" spans="1:6" x14ac:dyDescent="0.3">
      <c r="A293" s="17" t="s">
        <v>490</v>
      </c>
      <c r="B293" s="17" t="s">
        <v>491</v>
      </c>
      <c r="C293" s="17" t="s">
        <v>572</v>
      </c>
      <c r="D293" s="17">
        <f>[7]Sheet0!C81</f>
        <v>110</v>
      </c>
      <c r="E293" s="17">
        <f>[7]Sheet0!D81</f>
        <v>107</v>
      </c>
      <c r="F293" s="17">
        <f>[7]Sheet0!E81</f>
        <v>217</v>
      </c>
    </row>
    <row r="294" spans="1:6" x14ac:dyDescent="0.3">
      <c r="A294" s="17" t="s">
        <v>490</v>
      </c>
      <c r="B294" s="17" t="s">
        <v>491</v>
      </c>
      <c r="C294" s="17" t="s">
        <v>573</v>
      </c>
      <c r="D294" s="17">
        <f>[7]Sheet0!C82</f>
        <v>350</v>
      </c>
      <c r="E294" s="17">
        <f>[7]Sheet0!D82</f>
        <v>357</v>
      </c>
      <c r="F294" s="17">
        <f>[7]Sheet0!E82</f>
        <v>707</v>
      </c>
    </row>
    <row r="295" spans="1:6" x14ac:dyDescent="0.3">
      <c r="A295" s="17" t="s">
        <v>490</v>
      </c>
      <c r="B295" s="17" t="s">
        <v>491</v>
      </c>
      <c r="C295" s="17" t="s">
        <v>574</v>
      </c>
      <c r="D295" s="17">
        <f>[7]Sheet0!C83</f>
        <v>133</v>
      </c>
      <c r="E295" s="17">
        <f>[7]Sheet0!D83</f>
        <v>132</v>
      </c>
      <c r="F295" s="17">
        <f>[7]Sheet0!E83</f>
        <v>265</v>
      </c>
    </row>
    <row r="296" spans="1:6" x14ac:dyDescent="0.3">
      <c r="A296" s="17" t="s">
        <v>490</v>
      </c>
      <c r="B296" s="17" t="s">
        <v>575</v>
      </c>
      <c r="C296" s="17" t="s">
        <v>576</v>
      </c>
      <c r="D296" s="17">
        <f>[8]Sheet0!C6</f>
        <v>14</v>
      </c>
      <c r="E296" s="17">
        <f>[8]Sheet0!D6</f>
        <v>12</v>
      </c>
      <c r="F296" s="17">
        <f>[8]Sheet0!E6</f>
        <v>26</v>
      </c>
    </row>
    <row r="297" spans="1:6" x14ac:dyDescent="0.3">
      <c r="A297" s="17" t="s">
        <v>490</v>
      </c>
      <c r="B297" s="17" t="s">
        <v>575</v>
      </c>
      <c r="C297" s="17" t="s">
        <v>577</v>
      </c>
      <c r="D297" s="17">
        <f>[8]Sheet0!C7</f>
        <v>53</v>
      </c>
      <c r="E297" s="17">
        <f>[8]Sheet0!D7</f>
        <v>46</v>
      </c>
      <c r="F297" s="17">
        <f>[8]Sheet0!E7</f>
        <v>99</v>
      </c>
    </row>
    <row r="298" spans="1:6" x14ac:dyDescent="0.3">
      <c r="A298" s="17" t="s">
        <v>490</v>
      </c>
      <c r="B298" s="17" t="s">
        <v>575</v>
      </c>
      <c r="C298" s="17" t="s">
        <v>578</v>
      </c>
      <c r="D298" s="17">
        <f>[8]Sheet0!C8</f>
        <v>13</v>
      </c>
      <c r="E298" s="17">
        <f>[8]Sheet0!D8</f>
        <v>10</v>
      </c>
      <c r="F298" s="17">
        <f>[8]Sheet0!E8</f>
        <v>23</v>
      </c>
    </row>
    <row r="299" spans="1:6" x14ac:dyDescent="0.3">
      <c r="A299" s="17" t="s">
        <v>490</v>
      </c>
      <c r="B299" s="17" t="s">
        <v>575</v>
      </c>
      <c r="C299" s="17" t="s">
        <v>579</v>
      </c>
      <c r="D299" s="17"/>
      <c r="E299" s="17"/>
      <c r="F299" s="17"/>
    </row>
    <row r="300" spans="1:6" x14ac:dyDescent="0.3">
      <c r="A300" s="17" t="s">
        <v>490</v>
      </c>
      <c r="B300" s="17" t="s">
        <v>575</v>
      </c>
      <c r="C300" s="17" t="s">
        <v>580</v>
      </c>
      <c r="D300" s="17">
        <f>[8]Sheet0!C9</f>
        <v>6</v>
      </c>
      <c r="E300" s="17">
        <f>[8]Sheet0!D9</f>
        <v>10</v>
      </c>
      <c r="F300" s="17">
        <f>[8]Sheet0!E9</f>
        <v>16</v>
      </c>
    </row>
    <row r="301" spans="1:6" x14ac:dyDescent="0.3">
      <c r="A301" s="17" t="s">
        <v>490</v>
      </c>
      <c r="B301" s="17" t="s">
        <v>575</v>
      </c>
      <c r="C301" s="17" t="s">
        <v>581</v>
      </c>
      <c r="D301" s="17">
        <f>[8]Sheet0!C10</f>
        <v>31</v>
      </c>
      <c r="E301" s="17">
        <f>[8]Sheet0!D10</f>
        <v>30</v>
      </c>
      <c r="F301" s="17">
        <f>[8]Sheet0!E10</f>
        <v>61</v>
      </c>
    </row>
    <row r="302" spans="1:6" x14ac:dyDescent="0.3">
      <c r="A302" s="17" t="s">
        <v>490</v>
      </c>
      <c r="B302" s="17" t="s">
        <v>575</v>
      </c>
      <c r="C302" s="17" t="s">
        <v>582</v>
      </c>
      <c r="D302" s="17">
        <f>[8]Sheet0!C11</f>
        <v>95</v>
      </c>
      <c r="E302" s="17">
        <f>[8]Sheet0!D11</f>
        <v>83</v>
      </c>
      <c r="F302" s="17">
        <f>[8]Sheet0!E11</f>
        <v>178</v>
      </c>
    </row>
    <row r="303" spans="1:6" x14ac:dyDescent="0.3">
      <c r="A303" s="17" t="s">
        <v>490</v>
      </c>
      <c r="B303" s="17" t="s">
        <v>575</v>
      </c>
      <c r="C303" s="17" t="s">
        <v>583</v>
      </c>
      <c r="D303" s="17">
        <f>[8]Sheet0!C12</f>
        <v>242</v>
      </c>
      <c r="E303" s="17">
        <f>[8]Sheet0!D12</f>
        <v>226</v>
      </c>
      <c r="F303" s="17">
        <f>[8]Sheet0!E12</f>
        <v>468</v>
      </c>
    </row>
    <row r="304" spans="1:6" x14ac:dyDescent="0.3">
      <c r="A304" s="17" t="s">
        <v>490</v>
      </c>
      <c r="B304" s="17" t="s">
        <v>575</v>
      </c>
      <c r="C304" s="17" t="s">
        <v>584</v>
      </c>
      <c r="D304" s="17"/>
      <c r="E304" s="17"/>
      <c r="F304" s="17"/>
    </row>
    <row r="305" spans="1:6" x14ac:dyDescent="0.3">
      <c r="A305" s="17" t="s">
        <v>490</v>
      </c>
      <c r="B305" s="17" t="s">
        <v>575</v>
      </c>
      <c r="C305" s="17" t="s">
        <v>585</v>
      </c>
      <c r="D305" s="17">
        <f>[8]Sheet0!C13</f>
        <v>23</v>
      </c>
      <c r="E305" s="17">
        <f>[8]Sheet0!D13</f>
        <v>22</v>
      </c>
      <c r="F305" s="17">
        <f>[8]Sheet0!E13</f>
        <v>45</v>
      </c>
    </row>
    <row r="306" spans="1:6" x14ac:dyDescent="0.3">
      <c r="A306" s="17" t="s">
        <v>490</v>
      </c>
      <c r="B306" s="17" t="s">
        <v>575</v>
      </c>
      <c r="C306" s="17" t="s">
        <v>586</v>
      </c>
      <c r="D306" s="17">
        <f>[8]Sheet0!C14</f>
        <v>131</v>
      </c>
      <c r="E306" s="17">
        <f>[8]Sheet0!D14</f>
        <v>172</v>
      </c>
      <c r="F306" s="17">
        <f>[8]Sheet0!E14</f>
        <v>303</v>
      </c>
    </row>
    <row r="307" spans="1:6" x14ac:dyDescent="0.3">
      <c r="A307" s="17" t="s">
        <v>490</v>
      </c>
      <c r="B307" s="17" t="s">
        <v>575</v>
      </c>
      <c r="C307" s="17" t="s">
        <v>587</v>
      </c>
      <c r="D307" s="17">
        <f>[8]Sheet0!C15</f>
        <v>631</v>
      </c>
      <c r="E307" s="17">
        <f>[8]Sheet0!D15</f>
        <v>706</v>
      </c>
      <c r="F307" s="17">
        <f>[8]Sheet0!E15</f>
        <v>1337</v>
      </c>
    </row>
    <row r="308" spans="1:6" x14ac:dyDescent="0.3">
      <c r="A308" s="17" t="s">
        <v>490</v>
      </c>
      <c r="B308" s="17" t="s">
        <v>575</v>
      </c>
      <c r="C308" s="17" t="s">
        <v>588</v>
      </c>
      <c r="D308" s="17">
        <f>[8]Sheet0!C16</f>
        <v>11</v>
      </c>
      <c r="E308" s="17">
        <f>[8]Sheet0!D16</f>
        <v>12</v>
      </c>
      <c r="F308" s="17">
        <f>[8]Sheet0!E16</f>
        <v>23</v>
      </c>
    </row>
    <row r="309" spans="1:6" x14ac:dyDescent="0.3">
      <c r="A309" s="17" t="s">
        <v>490</v>
      </c>
      <c r="B309" s="17" t="s">
        <v>575</v>
      </c>
      <c r="C309" s="17" t="s">
        <v>589</v>
      </c>
      <c r="D309" s="17">
        <f>[8]Sheet0!C17</f>
        <v>14</v>
      </c>
      <c r="E309" s="17">
        <f>[8]Sheet0!D17</f>
        <v>11</v>
      </c>
      <c r="F309" s="17">
        <f>[8]Sheet0!E17</f>
        <v>25</v>
      </c>
    </row>
    <row r="310" spans="1:6" x14ac:dyDescent="0.3">
      <c r="A310" s="17" t="s">
        <v>490</v>
      </c>
      <c r="B310" s="17" t="s">
        <v>575</v>
      </c>
      <c r="C310" s="17" t="s">
        <v>590</v>
      </c>
      <c r="D310" s="17">
        <f>[8]Sheet0!C18</f>
        <v>73</v>
      </c>
      <c r="E310" s="17">
        <f>[8]Sheet0!D18</f>
        <v>76</v>
      </c>
      <c r="F310" s="17">
        <f>[8]Sheet0!E18</f>
        <v>149</v>
      </c>
    </row>
    <row r="311" spans="1:6" x14ac:dyDescent="0.3">
      <c r="A311" s="17" t="s">
        <v>490</v>
      </c>
      <c r="B311" s="17" t="s">
        <v>575</v>
      </c>
      <c r="C311" s="17" t="s">
        <v>591</v>
      </c>
      <c r="D311" s="17">
        <f>[8]Sheet0!C19</f>
        <v>49</v>
      </c>
      <c r="E311" s="17">
        <f>[8]Sheet0!D19</f>
        <v>44</v>
      </c>
      <c r="F311" s="17">
        <f>[8]Sheet0!E19</f>
        <v>93</v>
      </c>
    </row>
    <row r="312" spans="1:6" x14ac:dyDescent="0.3">
      <c r="A312" s="17" t="s">
        <v>490</v>
      </c>
      <c r="B312" s="17" t="s">
        <v>575</v>
      </c>
      <c r="C312" s="17" t="s">
        <v>592</v>
      </c>
      <c r="D312" s="17">
        <f>[8]Sheet0!C20</f>
        <v>270</v>
      </c>
      <c r="E312" s="17">
        <f>[8]Sheet0!D20</f>
        <v>257</v>
      </c>
      <c r="F312" s="17">
        <f>[8]Sheet0!E20</f>
        <v>527</v>
      </c>
    </row>
    <row r="313" spans="1:6" x14ac:dyDescent="0.3">
      <c r="A313" s="17" t="s">
        <v>490</v>
      </c>
      <c r="B313" s="17" t="s">
        <v>575</v>
      </c>
      <c r="C313" s="17" t="s">
        <v>593</v>
      </c>
      <c r="D313" s="17">
        <v>22</v>
      </c>
      <c r="E313" s="17">
        <v>20</v>
      </c>
      <c r="F313" s="17">
        <v>42</v>
      </c>
    </row>
    <row r="314" spans="1:6" x14ac:dyDescent="0.3">
      <c r="A314" s="17" t="s">
        <v>490</v>
      </c>
      <c r="B314" s="17" t="s">
        <v>575</v>
      </c>
      <c r="C314" s="17" t="s">
        <v>593</v>
      </c>
      <c r="D314" s="17">
        <f>[8]Sheet0!C22</f>
        <v>21</v>
      </c>
      <c r="E314" s="17">
        <f>[8]Sheet0!D22</f>
        <v>24</v>
      </c>
      <c r="F314" s="17">
        <f>[8]Sheet0!E22</f>
        <v>45</v>
      </c>
    </row>
    <row r="315" spans="1:6" x14ac:dyDescent="0.3">
      <c r="A315" s="17" t="s">
        <v>490</v>
      </c>
      <c r="B315" s="17" t="s">
        <v>575</v>
      </c>
      <c r="C315" s="17" t="s">
        <v>594</v>
      </c>
      <c r="D315" s="17">
        <f>[8]Sheet0!C23</f>
        <v>31</v>
      </c>
      <c r="E315" s="17">
        <f>[8]Sheet0!D23</f>
        <v>35</v>
      </c>
      <c r="F315" s="17">
        <f>[8]Sheet0!E23</f>
        <v>66</v>
      </c>
    </row>
    <row r="316" spans="1:6" x14ac:dyDescent="0.3">
      <c r="A316" s="17" t="s">
        <v>490</v>
      </c>
      <c r="B316" s="17" t="s">
        <v>575</v>
      </c>
      <c r="C316" s="17" t="s">
        <v>595</v>
      </c>
      <c r="D316" s="17">
        <f>[8]Sheet0!C21</f>
        <v>17</v>
      </c>
      <c r="E316" s="17">
        <f>[8]Sheet0!D21</f>
        <v>12</v>
      </c>
      <c r="F316" s="17">
        <f>[8]Sheet0!E21</f>
        <v>29</v>
      </c>
    </row>
    <row r="317" spans="1:6" x14ac:dyDescent="0.3">
      <c r="A317" s="17" t="s">
        <v>490</v>
      </c>
      <c r="B317" s="17" t="s">
        <v>575</v>
      </c>
      <c r="C317" s="17" t="s">
        <v>596</v>
      </c>
      <c r="D317" s="17">
        <f>[8]Sheet0!C24</f>
        <v>19</v>
      </c>
      <c r="E317" s="17">
        <f>[8]Sheet0!D24</f>
        <v>28</v>
      </c>
      <c r="F317" s="17">
        <f>[8]Sheet0!E24</f>
        <v>47</v>
      </c>
    </row>
    <row r="318" spans="1:6" x14ac:dyDescent="0.3">
      <c r="A318" s="17" t="s">
        <v>490</v>
      </c>
      <c r="B318" s="17" t="s">
        <v>575</v>
      </c>
      <c r="C318" s="17" t="s">
        <v>597</v>
      </c>
      <c r="D318" s="17">
        <f>[8]Sheet0!C25</f>
        <v>39</v>
      </c>
      <c r="E318" s="17">
        <f>[8]Sheet0!D25</f>
        <v>34</v>
      </c>
      <c r="F318" s="17">
        <f>[8]Sheet0!E25</f>
        <v>73</v>
      </c>
    </row>
    <row r="319" spans="1:6" x14ac:dyDescent="0.3">
      <c r="A319" s="17" t="s">
        <v>490</v>
      </c>
      <c r="B319" s="17" t="s">
        <v>575</v>
      </c>
      <c r="C319" s="17" t="s">
        <v>598</v>
      </c>
      <c r="D319" s="17">
        <f>[8]Sheet0!C26</f>
        <v>57</v>
      </c>
      <c r="E319" s="17">
        <f>[8]Sheet0!D26</f>
        <v>41</v>
      </c>
      <c r="F319" s="17">
        <f>[8]Sheet0!E26</f>
        <v>98</v>
      </c>
    </row>
    <row r="320" spans="1:6" x14ac:dyDescent="0.3">
      <c r="A320" s="17" t="s">
        <v>490</v>
      </c>
      <c r="B320" s="17" t="s">
        <v>575</v>
      </c>
      <c r="C320" s="17" t="s">
        <v>599</v>
      </c>
      <c r="D320" s="17">
        <f>[8]Sheet0!C27</f>
        <v>19</v>
      </c>
      <c r="E320" s="17">
        <f>[8]Sheet0!D27</f>
        <v>16</v>
      </c>
      <c r="F320" s="17">
        <f>[8]Sheet0!E27</f>
        <v>35</v>
      </c>
    </row>
    <row r="321" spans="1:6" x14ac:dyDescent="0.3">
      <c r="A321" s="17" t="s">
        <v>490</v>
      </c>
      <c r="B321" s="17" t="s">
        <v>600</v>
      </c>
      <c r="C321" s="17" t="s">
        <v>601</v>
      </c>
      <c r="D321" s="17">
        <f>[9]Sheet0!C6</f>
        <v>88</v>
      </c>
      <c r="E321" s="17">
        <f>[9]Sheet0!D6</f>
        <v>90</v>
      </c>
      <c r="F321" s="17">
        <f>[9]Sheet0!E6</f>
        <v>178</v>
      </c>
    </row>
    <row r="322" spans="1:6" x14ac:dyDescent="0.3">
      <c r="A322" s="17" t="s">
        <v>490</v>
      </c>
      <c r="B322" s="17" t="s">
        <v>600</v>
      </c>
      <c r="C322" s="17" t="s">
        <v>602</v>
      </c>
      <c r="D322" s="17">
        <f>[9]Sheet0!C7</f>
        <v>84</v>
      </c>
      <c r="E322" s="17">
        <f>[9]Sheet0!D7</f>
        <v>100</v>
      </c>
      <c r="F322" s="17">
        <f>[9]Sheet0!E7</f>
        <v>184</v>
      </c>
    </row>
    <row r="323" spans="1:6" x14ac:dyDescent="0.3">
      <c r="A323" s="17" t="s">
        <v>490</v>
      </c>
      <c r="B323" s="17" t="s">
        <v>600</v>
      </c>
      <c r="C323" s="17" t="s">
        <v>603</v>
      </c>
      <c r="D323" s="17">
        <f>[9]Sheet0!C8</f>
        <v>42</v>
      </c>
      <c r="E323" s="17">
        <f>[9]Sheet0!D8</f>
        <v>46</v>
      </c>
      <c r="F323" s="17">
        <f>[9]Sheet0!E8</f>
        <v>88</v>
      </c>
    </row>
    <row r="324" spans="1:6" x14ac:dyDescent="0.3">
      <c r="A324" s="17" t="s">
        <v>490</v>
      </c>
      <c r="B324" s="17" t="s">
        <v>600</v>
      </c>
      <c r="C324" s="17" t="s">
        <v>604</v>
      </c>
      <c r="D324" s="17">
        <f>[9]Sheet0!C9</f>
        <v>86</v>
      </c>
      <c r="E324" s="17">
        <f>[9]Sheet0!D9</f>
        <v>75</v>
      </c>
      <c r="F324" s="17">
        <f>[9]Sheet0!E9</f>
        <v>161</v>
      </c>
    </row>
    <row r="325" spans="1:6" x14ac:dyDescent="0.3">
      <c r="A325" s="17" t="s">
        <v>490</v>
      </c>
      <c r="B325" s="17" t="s">
        <v>600</v>
      </c>
      <c r="C325" s="17" t="s">
        <v>605</v>
      </c>
      <c r="D325" s="16">
        <f>[9]Sheet0!C11</f>
        <v>346</v>
      </c>
      <c r="E325" s="16">
        <f>[9]Sheet0!D11</f>
        <v>403</v>
      </c>
      <c r="F325" s="16">
        <f>[9]Sheet0!E11</f>
        <v>749</v>
      </c>
    </row>
    <row r="326" spans="1:6" x14ac:dyDescent="0.3">
      <c r="A326" s="17" t="s">
        <v>490</v>
      </c>
      <c r="B326" s="17" t="s">
        <v>600</v>
      </c>
      <c r="C326" s="17" t="s">
        <v>606</v>
      </c>
      <c r="D326" s="17">
        <v>320</v>
      </c>
      <c r="E326" s="17">
        <v>344</v>
      </c>
      <c r="F326" s="17">
        <v>664</v>
      </c>
    </row>
    <row r="327" spans="1:6" x14ac:dyDescent="0.3">
      <c r="A327" s="17" t="s">
        <v>490</v>
      </c>
      <c r="B327" s="17" t="s">
        <v>600</v>
      </c>
      <c r="C327" s="17" t="s">
        <v>607</v>
      </c>
      <c r="D327" s="17">
        <f>[9]Sheet0!C10</f>
        <v>97</v>
      </c>
      <c r="E327" s="17">
        <f>[9]Sheet0!D10</f>
        <v>88</v>
      </c>
      <c r="F327" s="17">
        <f>[9]Sheet0!E10</f>
        <v>185</v>
      </c>
    </row>
    <row r="328" spans="1:6" x14ac:dyDescent="0.3">
      <c r="A328" s="17" t="s">
        <v>490</v>
      </c>
      <c r="B328" s="17" t="s">
        <v>600</v>
      </c>
      <c r="C328" s="17" t="s">
        <v>608</v>
      </c>
      <c r="D328" s="17">
        <f>[9]Sheet0!C12</f>
        <v>142</v>
      </c>
      <c r="E328" s="17">
        <f>[9]Sheet0!D12</f>
        <v>172</v>
      </c>
      <c r="F328" s="17">
        <f>[9]Sheet0!E12</f>
        <v>314</v>
      </c>
    </row>
    <row r="329" spans="1:6" x14ac:dyDescent="0.3">
      <c r="A329" s="17" t="s">
        <v>490</v>
      </c>
      <c r="B329" s="17" t="s">
        <v>600</v>
      </c>
      <c r="C329" s="17" t="s">
        <v>609</v>
      </c>
      <c r="D329" s="17">
        <f>[9]Sheet0!C13</f>
        <v>44</v>
      </c>
      <c r="E329" s="17">
        <f>[9]Sheet0!D13</f>
        <v>47</v>
      </c>
      <c r="F329" s="17">
        <f>[9]Sheet0!E13</f>
        <v>91</v>
      </c>
    </row>
    <row r="330" spans="1:6" x14ac:dyDescent="0.3">
      <c r="A330" s="17" t="s">
        <v>490</v>
      </c>
      <c r="B330" s="17" t="s">
        <v>600</v>
      </c>
      <c r="C330" s="17" t="s">
        <v>610</v>
      </c>
      <c r="D330" s="17">
        <f>[9]Sheet0!C14</f>
        <v>67</v>
      </c>
      <c r="E330" s="17">
        <f>[9]Sheet0!D14</f>
        <v>80</v>
      </c>
      <c r="F330" s="17">
        <f>[9]Sheet0!E14</f>
        <v>147</v>
      </c>
    </row>
    <row r="331" spans="1:6" x14ac:dyDescent="0.3">
      <c r="A331" s="17" t="s">
        <v>490</v>
      </c>
      <c r="B331" s="17" t="s">
        <v>600</v>
      </c>
      <c r="C331" s="17" t="s">
        <v>611</v>
      </c>
      <c r="D331" s="17">
        <f>[9]Sheet0!C15</f>
        <v>58</v>
      </c>
      <c r="E331" s="17">
        <f>[9]Sheet0!D15</f>
        <v>57</v>
      </c>
      <c r="F331" s="17">
        <f>[9]Sheet0!E15</f>
        <v>115</v>
      </c>
    </row>
    <row r="332" spans="1:6" x14ac:dyDescent="0.3">
      <c r="A332" s="17" t="s">
        <v>490</v>
      </c>
      <c r="B332" s="17" t="s">
        <v>600</v>
      </c>
      <c r="C332" s="17" t="s">
        <v>612</v>
      </c>
      <c r="D332" s="17">
        <f>[9]Sheet0!C16</f>
        <v>51</v>
      </c>
      <c r="E332" s="17">
        <f>[9]Sheet0!D16</f>
        <v>57</v>
      </c>
      <c r="F332" s="17">
        <f>[9]Sheet0!E16</f>
        <v>108</v>
      </c>
    </row>
    <row r="333" spans="1:6" x14ac:dyDescent="0.3">
      <c r="A333" s="17" t="s">
        <v>490</v>
      </c>
      <c r="B333" s="17" t="s">
        <v>600</v>
      </c>
      <c r="C333" s="17" t="s">
        <v>613</v>
      </c>
      <c r="D333" s="17">
        <f>[9]Sheet0!C17</f>
        <v>165</v>
      </c>
      <c r="E333" s="17">
        <f>[9]Sheet0!D17</f>
        <v>174</v>
      </c>
      <c r="F333" s="17">
        <f>[9]Sheet0!E17</f>
        <v>339</v>
      </c>
    </row>
    <row r="334" spans="1:6" x14ac:dyDescent="0.3">
      <c r="A334" s="17" t="s">
        <v>490</v>
      </c>
      <c r="B334" s="17" t="s">
        <v>600</v>
      </c>
      <c r="C334" s="17" t="s">
        <v>614</v>
      </c>
      <c r="D334" s="17">
        <f>[9]Sheet0!C19</f>
        <v>108</v>
      </c>
      <c r="E334" s="17">
        <f>[9]Sheet0!D19</f>
        <v>121</v>
      </c>
      <c r="F334" s="17">
        <f>[9]Sheet0!E19</f>
        <v>229</v>
      </c>
    </row>
    <row r="335" spans="1:6" x14ac:dyDescent="0.3">
      <c r="A335" s="17" t="s">
        <v>490</v>
      </c>
      <c r="B335" s="17" t="s">
        <v>600</v>
      </c>
      <c r="C335" s="17" t="s">
        <v>615</v>
      </c>
      <c r="D335" s="17">
        <f>[9]Sheet0!C20</f>
        <v>115</v>
      </c>
      <c r="E335" s="17">
        <f>[9]Sheet0!D20</f>
        <v>102</v>
      </c>
      <c r="F335" s="17">
        <f>[9]Sheet0!E20</f>
        <v>217</v>
      </c>
    </row>
    <row r="336" spans="1:6" x14ac:dyDescent="0.3">
      <c r="A336" s="17" t="s">
        <v>490</v>
      </c>
      <c r="B336" s="17" t="s">
        <v>600</v>
      </c>
      <c r="C336" s="17" t="s">
        <v>616</v>
      </c>
      <c r="D336" s="17">
        <f>[9]Sheet0!C21</f>
        <v>68</v>
      </c>
      <c r="E336" s="17">
        <f>[9]Sheet0!D21</f>
        <v>62</v>
      </c>
      <c r="F336" s="17">
        <f>[9]Sheet0!E21</f>
        <v>130</v>
      </c>
    </row>
    <row r="337" spans="1:6" x14ac:dyDescent="0.3">
      <c r="A337" s="17" t="s">
        <v>490</v>
      </c>
      <c r="B337" s="17" t="s">
        <v>600</v>
      </c>
      <c r="C337" s="17" t="s">
        <v>617</v>
      </c>
      <c r="D337" s="17">
        <f>[9]Sheet0!C22</f>
        <v>107</v>
      </c>
      <c r="E337" s="17">
        <f>[9]Sheet0!D22</f>
        <v>110</v>
      </c>
      <c r="F337" s="17">
        <f>[9]Sheet0!E22</f>
        <v>217</v>
      </c>
    </row>
    <row r="338" spans="1:6" x14ac:dyDescent="0.3">
      <c r="A338" s="17" t="s">
        <v>490</v>
      </c>
      <c r="B338" s="17" t="s">
        <v>600</v>
      </c>
      <c r="C338" s="17" t="s">
        <v>618</v>
      </c>
      <c r="D338" s="17"/>
      <c r="E338" s="17"/>
      <c r="F338" s="17"/>
    </row>
    <row r="339" spans="1:6" x14ac:dyDescent="0.3">
      <c r="A339" s="17" t="s">
        <v>490</v>
      </c>
      <c r="B339" s="17" t="s">
        <v>600</v>
      </c>
      <c r="C339" s="17" t="s">
        <v>619</v>
      </c>
      <c r="D339" s="17">
        <f>[9]Sheet0!C23</f>
        <v>196</v>
      </c>
      <c r="E339" s="17">
        <f>[9]Sheet0!D23</f>
        <v>200</v>
      </c>
      <c r="F339" s="17">
        <f>[9]Sheet0!E23</f>
        <v>396</v>
      </c>
    </row>
    <row r="340" spans="1:6" x14ac:dyDescent="0.3">
      <c r="A340" s="17" t="s">
        <v>490</v>
      </c>
      <c r="B340" s="17" t="s">
        <v>600</v>
      </c>
      <c r="C340" s="17" t="s">
        <v>620</v>
      </c>
      <c r="D340" s="17">
        <f>[9]Sheet0!C24</f>
        <v>155</v>
      </c>
      <c r="E340" s="17">
        <f>[9]Sheet0!D24</f>
        <v>149</v>
      </c>
      <c r="F340" s="17">
        <f>[9]Sheet0!E24</f>
        <v>304</v>
      </c>
    </row>
    <row r="341" spans="1:6" x14ac:dyDescent="0.3">
      <c r="A341" s="17" t="s">
        <v>490</v>
      </c>
      <c r="B341" s="17" t="s">
        <v>600</v>
      </c>
      <c r="C341" s="17" t="s">
        <v>621</v>
      </c>
      <c r="D341" s="17"/>
      <c r="E341" s="17"/>
      <c r="F341" s="17"/>
    </row>
    <row r="342" spans="1:6" x14ac:dyDescent="0.3">
      <c r="A342" s="17" t="s">
        <v>490</v>
      </c>
      <c r="B342" s="17" t="s">
        <v>600</v>
      </c>
      <c r="C342" s="17" t="s">
        <v>622</v>
      </c>
      <c r="D342" s="17">
        <f>[9]Sheet0!C25</f>
        <v>114</v>
      </c>
      <c r="E342" s="17">
        <f>[9]Sheet0!D25</f>
        <v>110</v>
      </c>
      <c r="F342" s="17">
        <f>[9]Sheet0!E25</f>
        <v>224</v>
      </c>
    </row>
    <row r="343" spans="1:6" x14ac:dyDescent="0.3">
      <c r="A343" s="17" t="s">
        <v>490</v>
      </c>
      <c r="B343" s="17" t="s">
        <v>600</v>
      </c>
      <c r="C343" s="17" t="s">
        <v>623</v>
      </c>
      <c r="D343" s="17">
        <f>[9]Sheet0!C26</f>
        <v>135</v>
      </c>
      <c r="E343" s="17">
        <f>[9]Sheet0!D26</f>
        <v>142</v>
      </c>
      <c r="F343" s="17">
        <f>[9]Sheet0!E26</f>
        <v>277</v>
      </c>
    </row>
    <row r="344" spans="1:6" x14ac:dyDescent="0.3">
      <c r="A344" s="17" t="s">
        <v>490</v>
      </c>
      <c r="B344" s="17" t="s">
        <v>600</v>
      </c>
      <c r="C344" s="17" t="s">
        <v>624</v>
      </c>
      <c r="D344" s="17">
        <f>[9]Sheet0!C27</f>
        <v>86</v>
      </c>
      <c r="E344" s="17">
        <f>[9]Sheet0!D27</f>
        <v>88</v>
      </c>
      <c r="F344" s="17">
        <f>[9]Sheet0!E27</f>
        <v>174</v>
      </c>
    </row>
    <row r="345" spans="1:6" x14ac:dyDescent="0.3">
      <c r="A345" s="17" t="s">
        <v>490</v>
      </c>
      <c r="B345" s="17" t="s">
        <v>600</v>
      </c>
      <c r="C345" s="17" t="s">
        <v>625</v>
      </c>
      <c r="D345" s="17">
        <f>[9]Sheet0!C28</f>
        <v>253</v>
      </c>
      <c r="E345" s="17">
        <f>[9]Sheet0!D28</f>
        <v>237</v>
      </c>
      <c r="F345" s="17">
        <f>[9]Sheet0!E28</f>
        <v>490</v>
      </c>
    </row>
    <row r="346" spans="1:6" x14ac:dyDescent="0.3">
      <c r="A346" s="17" t="s">
        <v>490</v>
      </c>
      <c r="B346" s="17" t="s">
        <v>626</v>
      </c>
      <c r="C346" s="17" t="s">
        <v>627</v>
      </c>
      <c r="D346" s="17">
        <v>88</v>
      </c>
      <c r="E346" s="17">
        <v>87</v>
      </c>
      <c r="F346" s="17">
        <v>175</v>
      </c>
    </row>
    <row r="347" spans="1:6" x14ac:dyDescent="0.3">
      <c r="A347" s="17" t="s">
        <v>490</v>
      </c>
      <c r="B347" s="17" t="s">
        <v>626</v>
      </c>
      <c r="C347" s="17" t="s">
        <v>628</v>
      </c>
      <c r="D347" s="17">
        <v>166</v>
      </c>
      <c r="E347" s="17">
        <v>195</v>
      </c>
      <c r="F347" s="17">
        <v>361</v>
      </c>
    </row>
    <row r="348" spans="1:6" x14ac:dyDescent="0.3">
      <c r="A348" s="17" t="s">
        <v>490</v>
      </c>
      <c r="B348" s="17" t="s">
        <v>626</v>
      </c>
      <c r="C348" s="17" t="s">
        <v>629</v>
      </c>
      <c r="D348" s="17">
        <v>44</v>
      </c>
      <c r="E348" s="17">
        <v>40</v>
      </c>
      <c r="F348" s="17">
        <v>84</v>
      </c>
    </row>
    <row r="349" spans="1:6" x14ac:dyDescent="0.3">
      <c r="A349" s="17" t="s">
        <v>490</v>
      </c>
      <c r="B349" s="17" t="s">
        <v>626</v>
      </c>
      <c r="C349" s="17" t="s">
        <v>630</v>
      </c>
      <c r="D349" s="17">
        <v>14</v>
      </c>
      <c r="E349" s="17">
        <v>23</v>
      </c>
      <c r="F349" s="17">
        <v>37</v>
      </c>
    </row>
    <row r="350" spans="1:6" x14ac:dyDescent="0.3">
      <c r="A350" s="17" t="s">
        <v>490</v>
      </c>
      <c r="B350" s="17" t="s">
        <v>626</v>
      </c>
      <c r="C350" s="21" t="s">
        <v>631</v>
      </c>
      <c r="D350" s="21">
        <v>289</v>
      </c>
      <c r="E350" s="21">
        <v>310</v>
      </c>
      <c r="F350" s="21">
        <v>599</v>
      </c>
    </row>
    <row r="351" spans="1:6" x14ac:dyDescent="0.3">
      <c r="A351" s="17" t="s">
        <v>490</v>
      </c>
      <c r="B351" s="17" t="s">
        <v>626</v>
      </c>
      <c r="C351" s="17" t="s">
        <v>632</v>
      </c>
      <c r="D351" s="17">
        <v>194</v>
      </c>
      <c r="E351" s="17">
        <v>204</v>
      </c>
      <c r="F351" s="17">
        <v>398</v>
      </c>
    </row>
    <row r="352" spans="1:6" x14ac:dyDescent="0.3">
      <c r="A352" s="17" t="s">
        <v>490</v>
      </c>
      <c r="B352" s="17" t="s">
        <v>626</v>
      </c>
      <c r="C352" s="17" t="s">
        <v>633</v>
      </c>
      <c r="D352" s="17">
        <v>259</v>
      </c>
      <c r="E352" s="17">
        <v>280</v>
      </c>
      <c r="F352" s="17">
        <v>539</v>
      </c>
    </row>
    <row r="353" spans="1:6" x14ac:dyDescent="0.3">
      <c r="A353" s="17" t="s">
        <v>490</v>
      </c>
      <c r="B353" s="17" t="s">
        <v>626</v>
      </c>
      <c r="C353" s="17" t="s">
        <v>634</v>
      </c>
      <c r="D353" s="17">
        <v>21</v>
      </c>
      <c r="E353" s="17">
        <v>19</v>
      </c>
      <c r="F353" s="17">
        <v>40</v>
      </c>
    </row>
    <row r="354" spans="1:6" x14ac:dyDescent="0.3">
      <c r="A354" s="17" t="s">
        <v>490</v>
      </c>
      <c r="B354" s="17" t="s">
        <v>626</v>
      </c>
      <c r="C354" s="17" t="s">
        <v>635</v>
      </c>
      <c r="D354" s="16">
        <v>41</v>
      </c>
      <c r="E354" s="16">
        <v>39</v>
      </c>
      <c r="F354" s="16">
        <v>80</v>
      </c>
    </row>
    <row r="355" spans="1:6" x14ac:dyDescent="0.3">
      <c r="A355" s="17" t="s">
        <v>490</v>
      </c>
      <c r="B355" s="17" t="s">
        <v>626</v>
      </c>
      <c r="C355" s="17" t="s">
        <v>636</v>
      </c>
      <c r="D355" s="17">
        <v>119</v>
      </c>
      <c r="E355" s="17">
        <v>147</v>
      </c>
      <c r="F355" s="17">
        <v>266</v>
      </c>
    </row>
    <row r="356" spans="1:6" x14ac:dyDescent="0.3">
      <c r="A356" s="17" t="s">
        <v>490</v>
      </c>
      <c r="B356" s="17" t="s">
        <v>626</v>
      </c>
      <c r="C356" s="17" t="s">
        <v>637</v>
      </c>
      <c r="D356" s="16">
        <v>25</v>
      </c>
      <c r="E356" s="16">
        <v>21</v>
      </c>
      <c r="F356" s="16">
        <v>46</v>
      </c>
    </row>
    <row r="357" spans="1:6" x14ac:dyDescent="0.3">
      <c r="A357" s="17" t="s">
        <v>490</v>
      </c>
      <c r="B357" s="17" t="s">
        <v>626</v>
      </c>
      <c r="C357" s="17" t="s">
        <v>638</v>
      </c>
      <c r="D357" s="17">
        <v>53</v>
      </c>
      <c r="E357" s="17">
        <v>55</v>
      </c>
      <c r="F357" s="17">
        <v>108</v>
      </c>
    </row>
    <row r="358" spans="1:6" x14ac:dyDescent="0.3">
      <c r="A358" s="17" t="s">
        <v>490</v>
      </c>
      <c r="B358" s="17" t="s">
        <v>626</v>
      </c>
      <c r="C358" s="17" t="s">
        <v>639</v>
      </c>
      <c r="D358" s="17">
        <v>83</v>
      </c>
      <c r="E358" s="17">
        <v>96</v>
      </c>
      <c r="F358" s="17">
        <v>179</v>
      </c>
    </row>
    <row r="359" spans="1:6" x14ac:dyDescent="0.3">
      <c r="A359" s="17" t="s">
        <v>490</v>
      </c>
      <c r="B359" s="17" t="s">
        <v>626</v>
      </c>
      <c r="C359" s="17" t="s">
        <v>640</v>
      </c>
      <c r="D359" s="17">
        <v>63</v>
      </c>
      <c r="E359" s="17">
        <v>52</v>
      </c>
      <c r="F359" s="17">
        <v>115</v>
      </c>
    </row>
    <row r="360" spans="1:6" x14ac:dyDescent="0.3">
      <c r="A360" s="17" t="s">
        <v>490</v>
      </c>
      <c r="B360" s="17" t="s">
        <v>626</v>
      </c>
      <c r="C360" s="17" t="s">
        <v>641</v>
      </c>
      <c r="D360" s="17">
        <v>185</v>
      </c>
      <c r="E360" s="17">
        <v>196</v>
      </c>
      <c r="F360" s="17">
        <v>381</v>
      </c>
    </row>
    <row r="361" spans="1:6" x14ac:dyDescent="0.3">
      <c r="A361" s="17" t="s">
        <v>490</v>
      </c>
      <c r="B361" s="17" t="s">
        <v>626</v>
      </c>
      <c r="C361" s="17" t="s">
        <v>642</v>
      </c>
      <c r="D361" s="17">
        <v>24</v>
      </c>
      <c r="E361" s="17">
        <v>22</v>
      </c>
      <c r="F361" s="17">
        <v>46</v>
      </c>
    </row>
    <row r="362" spans="1:6" x14ac:dyDescent="0.3">
      <c r="A362" s="17" t="s">
        <v>490</v>
      </c>
      <c r="B362" s="17" t="s">
        <v>626</v>
      </c>
      <c r="C362" s="17" t="s">
        <v>524</v>
      </c>
      <c r="D362" s="17">
        <v>119</v>
      </c>
      <c r="E362" s="17">
        <v>106</v>
      </c>
      <c r="F362" s="17">
        <v>225</v>
      </c>
    </row>
    <row r="363" spans="1:6" x14ac:dyDescent="0.3">
      <c r="A363" s="17" t="s">
        <v>490</v>
      </c>
      <c r="B363" s="17" t="s">
        <v>626</v>
      </c>
      <c r="C363" s="17" t="s">
        <v>643</v>
      </c>
      <c r="D363" s="17">
        <v>84</v>
      </c>
      <c r="E363" s="17">
        <v>89</v>
      </c>
      <c r="F363" s="17">
        <v>173</v>
      </c>
    </row>
    <row r="364" spans="1:6" x14ac:dyDescent="0.3">
      <c r="A364" s="17" t="s">
        <v>490</v>
      </c>
      <c r="B364" s="17" t="s">
        <v>626</v>
      </c>
      <c r="C364" s="17" t="s">
        <v>644</v>
      </c>
      <c r="D364" s="17">
        <v>114</v>
      </c>
      <c r="E364" s="17">
        <v>101</v>
      </c>
      <c r="F364" s="17">
        <v>215</v>
      </c>
    </row>
    <row r="365" spans="1:6" x14ac:dyDescent="0.3">
      <c r="A365" s="17" t="s">
        <v>490</v>
      </c>
      <c r="B365" s="17" t="s">
        <v>626</v>
      </c>
      <c r="C365" s="17" t="s">
        <v>645</v>
      </c>
      <c r="D365" s="16">
        <v>61</v>
      </c>
      <c r="E365" s="16">
        <v>64</v>
      </c>
      <c r="F365" s="16">
        <v>125</v>
      </c>
    </row>
    <row r="366" spans="1:6" x14ac:dyDescent="0.3">
      <c r="A366" s="17" t="s">
        <v>490</v>
      </c>
      <c r="B366" s="17" t="s">
        <v>626</v>
      </c>
      <c r="C366" s="17" t="s">
        <v>646</v>
      </c>
      <c r="D366" s="17">
        <v>21</v>
      </c>
      <c r="E366" s="17">
        <v>20</v>
      </c>
      <c r="F366" s="17">
        <v>41</v>
      </c>
    </row>
    <row r="367" spans="1:6" x14ac:dyDescent="0.3">
      <c r="A367" s="17" t="s">
        <v>490</v>
      </c>
      <c r="B367" s="17" t="s">
        <v>626</v>
      </c>
      <c r="C367" s="17" t="s">
        <v>647</v>
      </c>
      <c r="D367" s="17">
        <v>85</v>
      </c>
      <c r="E367" s="17">
        <v>84</v>
      </c>
      <c r="F367" s="17">
        <v>169</v>
      </c>
    </row>
    <row r="368" spans="1:6" x14ac:dyDescent="0.3">
      <c r="A368" s="17" t="s">
        <v>490</v>
      </c>
      <c r="B368" s="17" t="s">
        <v>626</v>
      </c>
      <c r="C368" s="17" t="s">
        <v>648</v>
      </c>
      <c r="D368" s="17"/>
      <c r="E368" s="17"/>
      <c r="F368" s="17"/>
    </row>
    <row r="369" spans="1:6" x14ac:dyDescent="0.3">
      <c r="A369" s="17" t="s">
        <v>490</v>
      </c>
      <c r="B369" s="17" t="s">
        <v>626</v>
      </c>
      <c r="C369" s="17" t="s">
        <v>649</v>
      </c>
      <c r="D369" s="17">
        <v>149</v>
      </c>
      <c r="E369" s="17">
        <v>149</v>
      </c>
      <c r="F369" s="17">
        <v>298</v>
      </c>
    </row>
    <row r="370" spans="1:6" x14ac:dyDescent="0.3">
      <c r="A370" s="17" t="s">
        <v>490</v>
      </c>
      <c r="B370" s="17" t="s">
        <v>626</v>
      </c>
      <c r="C370" s="17" t="s">
        <v>650</v>
      </c>
      <c r="D370" s="17">
        <v>54</v>
      </c>
      <c r="E370" s="17">
        <v>59</v>
      </c>
      <c r="F370" s="17">
        <v>113</v>
      </c>
    </row>
    <row r="371" spans="1:6" x14ac:dyDescent="0.3">
      <c r="A371" s="17" t="s">
        <v>490</v>
      </c>
      <c r="B371" s="17" t="s">
        <v>626</v>
      </c>
      <c r="C371" s="17" t="s">
        <v>651</v>
      </c>
      <c r="D371" s="17">
        <v>66</v>
      </c>
      <c r="E371" s="17">
        <v>68</v>
      </c>
      <c r="F371" s="17">
        <v>134</v>
      </c>
    </row>
    <row r="372" spans="1:6" x14ac:dyDescent="0.3">
      <c r="A372" s="17" t="s">
        <v>490</v>
      </c>
      <c r="B372" s="17" t="s">
        <v>626</v>
      </c>
      <c r="C372" s="17" t="s">
        <v>652</v>
      </c>
      <c r="D372" s="17">
        <v>175</v>
      </c>
      <c r="E372" s="17">
        <v>186</v>
      </c>
      <c r="F372" s="17">
        <v>361</v>
      </c>
    </row>
    <row r="373" spans="1:6" x14ac:dyDescent="0.3">
      <c r="A373" s="17" t="s">
        <v>490</v>
      </c>
      <c r="B373" s="17" t="s">
        <v>626</v>
      </c>
      <c r="C373" s="17" t="s">
        <v>653</v>
      </c>
      <c r="D373" s="17">
        <v>70</v>
      </c>
      <c r="E373" s="17">
        <v>69</v>
      </c>
      <c r="F373" s="17">
        <v>139</v>
      </c>
    </row>
    <row r="374" spans="1:6" x14ac:dyDescent="0.3">
      <c r="A374" s="17" t="s">
        <v>490</v>
      </c>
      <c r="B374" s="17" t="s">
        <v>626</v>
      </c>
      <c r="C374" s="17" t="s">
        <v>654</v>
      </c>
      <c r="D374" s="17">
        <v>176</v>
      </c>
      <c r="E374" s="17">
        <v>174</v>
      </c>
      <c r="F374" s="17">
        <v>350</v>
      </c>
    </row>
    <row r="375" spans="1:6" x14ac:dyDescent="0.3">
      <c r="A375" s="17" t="s">
        <v>490</v>
      </c>
      <c r="B375" s="17" t="s">
        <v>626</v>
      </c>
      <c r="C375" s="17" t="s">
        <v>655</v>
      </c>
      <c r="D375" s="17">
        <v>87</v>
      </c>
      <c r="E375" s="17">
        <v>81</v>
      </c>
      <c r="F375" s="17">
        <v>168</v>
      </c>
    </row>
    <row r="376" spans="1:6" x14ac:dyDescent="0.3">
      <c r="A376" s="17" t="s">
        <v>490</v>
      </c>
      <c r="B376" s="17" t="s">
        <v>626</v>
      </c>
      <c r="C376" s="17" t="s">
        <v>656</v>
      </c>
      <c r="D376" s="17">
        <v>97</v>
      </c>
      <c r="E376" s="17">
        <v>106</v>
      </c>
      <c r="F376" s="17">
        <v>203</v>
      </c>
    </row>
    <row r="377" spans="1:6" x14ac:dyDescent="0.3">
      <c r="A377" s="17" t="s">
        <v>490</v>
      </c>
      <c r="B377" s="17" t="s">
        <v>626</v>
      </c>
      <c r="C377" s="17" t="s">
        <v>657</v>
      </c>
      <c r="D377" s="17">
        <v>118</v>
      </c>
      <c r="E377" s="17">
        <v>115</v>
      </c>
      <c r="F377" s="17">
        <v>233</v>
      </c>
    </row>
    <row r="378" spans="1:6" x14ac:dyDescent="0.3">
      <c r="A378" s="17" t="s">
        <v>490</v>
      </c>
      <c r="B378" s="17" t="s">
        <v>626</v>
      </c>
      <c r="C378" s="17" t="s">
        <v>658</v>
      </c>
      <c r="D378" s="17">
        <v>141</v>
      </c>
      <c r="E378" s="17">
        <v>129</v>
      </c>
      <c r="F378" s="17">
        <v>270</v>
      </c>
    </row>
    <row r="379" spans="1:6" x14ac:dyDescent="0.3">
      <c r="A379" s="17" t="s">
        <v>490</v>
      </c>
      <c r="B379" s="17" t="s">
        <v>626</v>
      </c>
      <c r="C379" s="17" t="s">
        <v>659</v>
      </c>
      <c r="D379" s="17">
        <v>46</v>
      </c>
      <c r="E379" s="17">
        <v>49</v>
      </c>
      <c r="F379" s="17">
        <v>95</v>
      </c>
    </row>
    <row r="380" spans="1:6" x14ac:dyDescent="0.3">
      <c r="A380" s="17" t="s">
        <v>490</v>
      </c>
      <c r="B380" s="17" t="s">
        <v>626</v>
      </c>
      <c r="C380" s="17" t="s">
        <v>660</v>
      </c>
      <c r="D380" s="17">
        <v>17</v>
      </c>
      <c r="E380" s="17">
        <v>18</v>
      </c>
      <c r="F380" s="17">
        <v>35</v>
      </c>
    </row>
    <row r="381" spans="1:6" x14ac:dyDescent="0.3">
      <c r="A381" s="17" t="s">
        <v>490</v>
      </c>
      <c r="B381" s="17" t="s">
        <v>626</v>
      </c>
      <c r="C381" s="17" t="s">
        <v>661</v>
      </c>
      <c r="D381" s="17">
        <v>61</v>
      </c>
      <c r="E381" s="17">
        <v>66</v>
      </c>
      <c r="F381" s="17">
        <v>127</v>
      </c>
    </row>
    <row r="382" spans="1:6" x14ac:dyDescent="0.3">
      <c r="A382" s="17" t="s">
        <v>490</v>
      </c>
      <c r="B382" s="17" t="s">
        <v>626</v>
      </c>
      <c r="C382" s="17" t="s">
        <v>662</v>
      </c>
      <c r="D382" s="17"/>
      <c r="E382" s="17"/>
      <c r="F382" s="17"/>
    </row>
    <row r="383" spans="1:6" x14ac:dyDescent="0.3">
      <c r="A383" s="17" t="s">
        <v>490</v>
      </c>
      <c r="B383" s="17" t="s">
        <v>626</v>
      </c>
      <c r="C383" s="17" t="s">
        <v>416</v>
      </c>
      <c r="D383" s="17"/>
      <c r="E383" s="17"/>
      <c r="F383" s="17"/>
    </row>
    <row r="384" spans="1:6" x14ac:dyDescent="0.3">
      <c r="A384" s="17" t="s">
        <v>490</v>
      </c>
      <c r="B384" s="17" t="s">
        <v>626</v>
      </c>
      <c r="C384" s="17" t="s">
        <v>663</v>
      </c>
      <c r="D384" s="17">
        <v>230</v>
      </c>
      <c r="E384" s="17">
        <v>217</v>
      </c>
      <c r="F384" s="17">
        <v>447</v>
      </c>
    </row>
    <row r="385" spans="1:6" x14ac:dyDescent="0.3">
      <c r="A385" s="17" t="s">
        <v>490</v>
      </c>
      <c r="B385" s="17" t="s">
        <v>626</v>
      </c>
      <c r="C385" s="17" t="s">
        <v>664</v>
      </c>
      <c r="D385" s="17">
        <v>24</v>
      </c>
      <c r="E385" s="17">
        <v>29</v>
      </c>
      <c r="F385" s="17">
        <v>53</v>
      </c>
    </row>
    <row r="386" spans="1:6" x14ac:dyDescent="0.3">
      <c r="A386" s="17" t="s">
        <v>490</v>
      </c>
      <c r="B386" s="17" t="s">
        <v>626</v>
      </c>
      <c r="C386" s="17" t="s">
        <v>665</v>
      </c>
    </row>
    <row r="387" spans="1:6" x14ac:dyDescent="0.3">
      <c r="A387" s="17" t="s">
        <v>490</v>
      </c>
      <c r="B387" s="17" t="s">
        <v>626</v>
      </c>
      <c r="C387" s="17" t="s">
        <v>666</v>
      </c>
      <c r="D387" s="17">
        <v>198</v>
      </c>
      <c r="E387" s="17">
        <v>231</v>
      </c>
      <c r="F387" s="17">
        <v>429</v>
      </c>
    </row>
    <row r="388" spans="1:6" x14ac:dyDescent="0.3">
      <c r="A388" s="17" t="s">
        <v>490</v>
      </c>
      <c r="B388" s="17" t="s">
        <v>626</v>
      </c>
      <c r="C388" s="17" t="s">
        <v>667</v>
      </c>
      <c r="D388" s="17">
        <v>67</v>
      </c>
      <c r="E388" s="17">
        <v>74</v>
      </c>
      <c r="F388" s="17">
        <v>141</v>
      </c>
    </row>
    <row r="389" spans="1:6" x14ac:dyDescent="0.3">
      <c r="A389" s="17" t="s">
        <v>490</v>
      </c>
      <c r="B389" s="17" t="s">
        <v>626</v>
      </c>
      <c r="C389" s="17" t="s">
        <v>668</v>
      </c>
      <c r="D389" s="17">
        <v>39</v>
      </c>
      <c r="E389" s="17">
        <v>46</v>
      </c>
      <c r="F389" s="17">
        <v>85</v>
      </c>
    </row>
    <row r="390" spans="1:6" x14ac:dyDescent="0.3">
      <c r="A390" s="17" t="s">
        <v>490</v>
      </c>
      <c r="B390" s="17" t="s">
        <v>669</v>
      </c>
      <c r="C390" s="17" t="s">
        <v>670</v>
      </c>
      <c r="D390" s="17">
        <v>85</v>
      </c>
      <c r="E390" s="17">
        <v>77</v>
      </c>
      <c r="F390" s="17">
        <v>162</v>
      </c>
    </row>
    <row r="391" spans="1:6" x14ac:dyDescent="0.3">
      <c r="A391" s="17" t="s">
        <v>490</v>
      </c>
      <c r="B391" s="17" t="s">
        <v>669</v>
      </c>
      <c r="C391" s="17" t="s">
        <v>671</v>
      </c>
      <c r="D391" s="17">
        <f>[9]Sheet0!C29</f>
        <v>36</v>
      </c>
      <c r="E391" s="17">
        <f>[9]Sheet0!D29</f>
        <v>36</v>
      </c>
      <c r="F391" s="17">
        <f>[9]Sheet0!E29</f>
        <v>72</v>
      </c>
    </row>
    <row r="392" spans="1:6" x14ac:dyDescent="0.3">
      <c r="A392" s="17" t="s">
        <v>490</v>
      </c>
      <c r="B392" s="17" t="s">
        <v>669</v>
      </c>
      <c r="C392" s="17" t="s">
        <v>672</v>
      </c>
      <c r="D392" s="17">
        <f>[9]Sheet0!C30</f>
        <v>34</v>
      </c>
      <c r="E392" s="17">
        <f>[9]Sheet0!D30</f>
        <v>30</v>
      </c>
      <c r="F392" s="17">
        <f>[9]Sheet0!E30</f>
        <v>64</v>
      </c>
    </row>
    <row r="393" spans="1:6" x14ac:dyDescent="0.3">
      <c r="A393" s="17" t="s">
        <v>490</v>
      </c>
      <c r="B393" s="17" t="s">
        <v>669</v>
      </c>
      <c r="C393" s="17" t="s">
        <v>673</v>
      </c>
      <c r="D393" s="17">
        <f>[9]Sheet0!C31</f>
        <v>50</v>
      </c>
      <c r="E393" s="17">
        <f>[9]Sheet0!D31</f>
        <v>66</v>
      </c>
      <c r="F393" s="17">
        <f>[9]Sheet0!E31</f>
        <v>116</v>
      </c>
    </row>
    <row r="394" spans="1:6" x14ac:dyDescent="0.3">
      <c r="A394" s="17" t="s">
        <v>490</v>
      </c>
      <c r="B394" s="17" t="s">
        <v>669</v>
      </c>
      <c r="C394" s="17" t="s">
        <v>674</v>
      </c>
      <c r="D394" s="17">
        <f>[9]Sheet0!C32</f>
        <v>97</v>
      </c>
      <c r="E394" s="17">
        <f>[9]Sheet0!D32</f>
        <v>95</v>
      </c>
      <c r="F394" s="17">
        <f>[9]Sheet0!E32</f>
        <v>192</v>
      </c>
    </row>
    <row r="395" spans="1:6" x14ac:dyDescent="0.3">
      <c r="A395" s="17" t="s">
        <v>490</v>
      </c>
      <c r="B395" s="17" t="s">
        <v>669</v>
      </c>
      <c r="C395" s="17" t="s">
        <v>675</v>
      </c>
      <c r="D395" s="17">
        <f>[9]Sheet0!C34</f>
        <v>87</v>
      </c>
      <c r="E395" s="17">
        <f>[9]Sheet0!D34</f>
        <v>90</v>
      </c>
      <c r="F395" s="17">
        <f>[9]Sheet0!E34</f>
        <v>177</v>
      </c>
    </row>
    <row r="396" spans="1:6" x14ac:dyDescent="0.3">
      <c r="A396" s="17" t="s">
        <v>490</v>
      </c>
      <c r="B396" s="17" t="s">
        <v>669</v>
      </c>
      <c r="C396" s="17" t="s">
        <v>676</v>
      </c>
      <c r="D396" s="17">
        <f>[9]Sheet0!C36</f>
        <v>101</v>
      </c>
      <c r="E396" s="17">
        <f>[9]Sheet0!D36</f>
        <v>95</v>
      </c>
      <c r="F396" s="17">
        <f>[9]Sheet0!E36</f>
        <v>196</v>
      </c>
    </row>
    <row r="397" spans="1:6" x14ac:dyDescent="0.3">
      <c r="A397" s="17" t="s">
        <v>490</v>
      </c>
      <c r="B397" s="17" t="s">
        <v>669</v>
      </c>
      <c r="C397" s="17" t="s">
        <v>677</v>
      </c>
      <c r="D397" s="17">
        <f>[9]Sheet0!C37</f>
        <v>41</v>
      </c>
      <c r="E397" s="17">
        <f>[9]Sheet0!D37</f>
        <v>55</v>
      </c>
      <c r="F397" s="17">
        <f>[9]Sheet0!E37</f>
        <v>96</v>
      </c>
    </row>
    <row r="398" spans="1:6" x14ac:dyDescent="0.3">
      <c r="A398" s="17" t="s">
        <v>490</v>
      </c>
      <c r="B398" s="17" t="s">
        <v>669</v>
      </c>
      <c r="C398" s="17" t="s">
        <v>678</v>
      </c>
      <c r="D398" s="16">
        <v>252</v>
      </c>
      <c r="E398" s="16">
        <v>241</v>
      </c>
      <c r="F398" s="17">
        <v>493</v>
      </c>
    </row>
    <row r="399" spans="1:6" x14ac:dyDescent="0.3">
      <c r="A399" s="17" t="s">
        <v>490</v>
      </c>
      <c r="B399" s="17" t="s">
        <v>669</v>
      </c>
      <c r="C399" s="17" t="s">
        <v>679</v>
      </c>
      <c r="D399" s="17">
        <f>[9]Sheet0!C38</f>
        <v>175</v>
      </c>
      <c r="E399" s="17">
        <f>[9]Sheet0!D38</f>
        <v>177</v>
      </c>
      <c r="F399" s="17">
        <v>352</v>
      </c>
    </row>
    <row r="400" spans="1:6" x14ac:dyDescent="0.3">
      <c r="A400" s="17" t="s">
        <v>490</v>
      </c>
      <c r="B400" s="17" t="s">
        <v>669</v>
      </c>
      <c r="C400" s="17" t="s">
        <v>680</v>
      </c>
      <c r="D400" s="17"/>
      <c r="E400" s="17"/>
      <c r="F400" s="17"/>
    </row>
    <row r="401" spans="1:6" x14ac:dyDescent="0.3">
      <c r="A401" s="17" t="s">
        <v>490</v>
      </c>
      <c r="B401" s="17" t="s">
        <v>669</v>
      </c>
      <c r="C401" s="17" t="s">
        <v>681</v>
      </c>
      <c r="D401" s="17">
        <f>[9]Sheet0!C39</f>
        <v>81</v>
      </c>
      <c r="E401" s="17">
        <f>[9]Sheet0!D39</f>
        <v>104</v>
      </c>
      <c r="F401" s="17">
        <f>[9]Sheet0!E39</f>
        <v>185</v>
      </c>
    </row>
    <row r="402" spans="1:6" x14ac:dyDescent="0.3">
      <c r="A402" s="17" t="s">
        <v>490</v>
      </c>
      <c r="B402" s="17" t="s">
        <v>669</v>
      </c>
      <c r="C402" s="17" t="s">
        <v>682</v>
      </c>
      <c r="D402" s="17">
        <f>[9]Sheet0!C40</f>
        <v>201</v>
      </c>
      <c r="E402" s="17">
        <f>[9]Sheet0!D40</f>
        <v>191</v>
      </c>
      <c r="F402" s="17">
        <f>[9]Sheet0!E40</f>
        <v>392</v>
      </c>
    </row>
    <row r="403" spans="1:6" x14ac:dyDescent="0.3">
      <c r="A403" s="17" t="s">
        <v>490</v>
      </c>
      <c r="B403" s="17" t="s">
        <v>669</v>
      </c>
      <c r="C403" s="17" t="s">
        <v>683</v>
      </c>
      <c r="D403" s="17">
        <f>[9]Sheet0!C41</f>
        <v>95</v>
      </c>
      <c r="E403" s="17">
        <f>[9]Sheet0!D41</f>
        <v>83</v>
      </c>
      <c r="F403" s="17">
        <f>[9]Sheet0!E41</f>
        <v>178</v>
      </c>
    </row>
    <row r="404" spans="1:6" x14ac:dyDescent="0.3">
      <c r="A404" s="17" t="s">
        <v>490</v>
      </c>
      <c r="B404" s="17" t="s">
        <v>669</v>
      </c>
      <c r="C404" s="17" t="s">
        <v>684</v>
      </c>
      <c r="D404" s="17">
        <f>[9]Sheet0!C42</f>
        <v>46</v>
      </c>
      <c r="E404" s="17">
        <f>[9]Sheet0!D42</f>
        <v>56</v>
      </c>
      <c r="F404" s="17">
        <f>[9]Sheet0!E42</f>
        <v>102</v>
      </c>
    </row>
    <row r="405" spans="1:6" x14ac:dyDescent="0.3">
      <c r="A405" s="17" t="s">
        <v>490</v>
      </c>
      <c r="B405" s="17" t="s">
        <v>669</v>
      </c>
      <c r="C405" s="17" t="s">
        <v>685</v>
      </c>
      <c r="D405" s="17">
        <f>[9]Sheet0!C44</f>
        <v>80</v>
      </c>
      <c r="E405" s="17">
        <f>[9]Sheet0!D44</f>
        <v>81</v>
      </c>
      <c r="F405" s="17">
        <f>[9]Sheet0!E44</f>
        <v>161</v>
      </c>
    </row>
    <row r="406" spans="1:6" x14ac:dyDescent="0.3">
      <c r="A406" s="17" t="s">
        <v>490</v>
      </c>
      <c r="B406" s="17" t="s">
        <v>669</v>
      </c>
      <c r="C406" s="17" t="s">
        <v>686</v>
      </c>
      <c r="D406" s="17">
        <f>[9]Sheet0!C43</f>
        <v>147</v>
      </c>
      <c r="E406" s="17">
        <f>[9]Sheet0!D43</f>
        <v>158</v>
      </c>
      <c r="F406" s="17">
        <f>[9]Sheet0!E43</f>
        <v>305</v>
      </c>
    </row>
    <row r="407" spans="1:6" x14ac:dyDescent="0.3">
      <c r="A407" s="17" t="s">
        <v>490</v>
      </c>
      <c r="B407" s="17" t="s">
        <v>669</v>
      </c>
      <c r="C407" s="17" t="s">
        <v>687</v>
      </c>
      <c r="D407" s="17">
        <f>[9]Sheet0!C45</f>
        <v>77</v>
      </c>
      <c r="E407" s="17">
        <f>[9]Sheet0!D45</f>
        <v>70</v>
      </c>
      <c r="F407" s="17">
        <f>[9]Sheet0!E45</f>
        <v>147</v>
      </c>
    </row>
    <row r="408" spans="1:6" x14ac:dyDescent="0.3">
      <c r="A408" s="17" t="s">
        <v>490</v>
      </c>
      <c r="B408" s="17" t="s">
        <v>669</v>
      </c>
      <c r="C408" s="17" t="s">
        <v>688</v>
      </c>
      <c r="D408" s="17">
        <v>196</v>
      </c>
      <c r="E408" s="17">
        <v>219</v>
      </c>
      <c r="F408" s="17">
        <v>415</v>
      </c>
    </row>
    <row r="409" spans="1:6" x14ac:dyDescent="0.3">
      <c r="A409" s="17" t="s">
        <v>490</v>
      </c>
      <c r="B409" s="17" t="s">
        <v>669</v>
      </c>
      <c r="C409" s="17" t="s">
        <v>689</v>
      </c>
      <c r="D409" s="17">
        <v>192</v>
      </c>
      <c r="E409" s="17">
        <v>197</v>
      </c>
      <c r="F409" s="17">
        <v>389</v>
      </c>
    </row>
    <row r="410" spans="1:6" x14ac:dyDescent="0.3">
      <c r="A410" s="17" t="s">
        <v>490</v>
      </c>
      <c r="B410" s="17" t="s">
        <v>669</v>
      </c>
      <c r="C410" s="17" t="s">
        <v>690</v>
      </c>
      <c r="D410" s="17">
        <v>170</v>
      </c>
      <c r="E410" s="17">
        <v>158</v>
      </c>
      <c r="F410" s="17">
        <v>328</v>
      </c>
    </row>
    <row r="411" spans="1:6" x14ac:dyDescent="0.3">
      <c r="A411" s="17" t="s">
        <v>490</v>
      </c>
      <c r="B411" s="17" t="s">
        <v>669</v>
      </c>
      <c r="C411" s="17" t="s">
        <v>691</v>
      </c>
      <c r="D411" s="17">
        <v>211</v>
      </c>
      <c r="E411" s="17">
        <v>241</v>
      </c>
      <c r="F411" s="17">
        <v>452</v>
      </c>
    </row>
    <row r="412" spans="1:6" x14ac:dyDescent="0.3">
      <c r="A412" s="17" t="s">
        <v>490</v>
      </c>
      <c r="B412" s="17" t="s">
        <v>669</v>
      </c>
      <c r="C412" s="17" t="s">
        <v>692</v>
      </c>
      <c r="D412" s="17">
        <f>[9]Sheet0!C46</f>
        <v>48</v>
      </c>
      <c r="E412" s="17">
        <f>[9]Sheet0!D46</f>
        <v>46</v>
      </c>
      <c r="F412" s="17">
        <f>[9]Sheet0!E46</f>
        <v>94</v>
      </c>
    </row>
    <row r="413" spans="1:6" x14ac:dyDescent="0.3">
      <c r="A413" s="17" t="s">
        <v>490</v>
      </c>
      <c r="B413" s="17" t="s">
        <v>669</v>
      </c>
      <c r="C413" s="17" t="s">
        <v>693</v>
      </c>
      <c r="D413" s="17">
        <f>[9]Sheet0!C47</f>
        <v>252</v>
      </c>
      <c r="E413" s="17">
        <f>[9]Sheet0!D47</f>
        <v>229</v>
      </c>
      <c r="F413" s="17">
        <f>[9]Sheet0!E47</f>
        <v>481</v>
      </c>
    </row>
    <row r="414" spans="1:6" x14ac:dyDescent="0.3">
      <c r="A414" s="17" t="s">
        <v>490</v>
      </c>
      <c r="B414" s="17" t="s">
        <v>669</v>
      </c>
      <c r="C414" s="17" t="s">
        <v>694</v>
      </c>
      <c r="D414" s="17">
        <f>[9]Sheet0!C48</f>
        <v>68</v>
      </c>
      <c r="E414" s="17">
        <f>[9]Sheet0!D48</f>
        <v>75</v>
      </c>
      <c r="F414" s="17">
        <f>[9]Sheet0!E48</f>
        <v>143</v>
      </c>
    </row>
    <row r="415" spans="1:6" x14ac:dyDescent="0.3">
      <c r="A415" s="17" t="s">
        <v>490</v>
      </c>
      <c r="B415" s="17" t="s">
        <v>669</v>
      </c>
      <c r="C415" s="17" t="s">
        <v>695</v>
      </c>
      <c r="D415" s="17">
        <v>259</v>
      </c>
      <c r="E415" s="17">
        <v>261</v>
      </c>
      <c r="F415" s="17">
        <v>520</v>
      </c>
    </row>
    <row r="416" spans="1:6" x14ac:dyDescent="0.3">
      <c r="A416" s="17" t="s">
        <v>490</v>
      </c>
      <c r="B416" s="17" t="s">
        <v>669</v>
      </c>
      <c r="C416" s="17" t="s">
        <v>696</v>
      </c>
      <c r="D416" s="17">
        <v>50</v>
      </c>
      <c r="E416" s="17">
        <v>40</v>
      </c>
      <c r="F416" s="17">
        <v>90</v>
      </c>
    </row>
    <row r="417" spans="1:6" x14ac:dyDescent="0.3">
      <c r="A417" s="17" t="s">
        <v>490</v>
      </c>
      <c r="B417" s="17" t="s">
        <v>697</v>
      </c>
      <c r="C417" s="17" t="s">
        <v>432</v>
      </c>
      <c r="D417" s="17">
        <f>[9]Sheet0!C49</f>
        <v>23</v>
      </c>
      <c r="E417" s="17">
        <f>[9]Sheet0!D49</f>
        <v>17</v>
      </c>
      <c r="F417" s="17">
        <f>[9]Sheet0!E49</f>
        <v>40</v>
      </c>
    </row>
    <row r="418" spans="1:6" x14ac:dyDescent="0.3">
      <c r="A418" s="17" t="s">
        <v>490</v>
      </c>
      <c r="B418" s="17" t="s">
        <v>697</v>
      </c>
      <c r="C418" s="17" t="s">
        <v>698</v>
      </c>
      <c r="D418" s="17">
        <f>[9]Sheet0!C65</f>
        <v>92</v>
      </c>
      <c r="E418" s="17">
        <f>[9]Sheet0!D65</f>
        <v>94</v>
      </c>
      <c r="F418" s="17">
        <f>[9]Sheet0!E65</f>
        <v>186</v>
      </c>
    </row>
    <row r="419" spans="1:6" x14ac:dyDescent="0.3">
      <c r="A419" s="17" t="s">
        <v>490</v>
      </c>
      <c r="B419" s="17" t="s">
        <v>697</v>
      </c>
      <c r="C419" s="17" t="s">
        <v>699</v>
      </c>
      <c r="D419" s="17"/>
      <c r="E419" s="17"/>
      <c r="F419" s="17"/>
    </row>
    <row r="420" spans="1:6" x14ac:dyDescent="0.3">
      <c r="A420" s="17" t="s">
        <v>490</v>
      </c>
      <c r="B420" s="17" t="s">
        <v>697</v>
      </c>
      <c r="C420" s="17" t="s">
        <v>700</v>
      </c>
      <c r="D420" s="17">
        <f>[9]Sheet0!C70</f>
        <v>141</v>
      </c>
      <c r="E420" s="17">
        <f>[9]Sheet0!D70</f>
        <v>121</v>
      </c>
      <c r="F420" s="17">
        <f>[9]Sheet0!E70</f>
        <v>262</v>
      </c>
    </row>
    <row r="421" spans="1:6" x14ac:dyDescent="0.3">
      <c r="A421" s="17" t="s">
        <v>490</v>
      </c>
      <c r="B421" s="17" t="s">
        <v>697</v>
      </c>
      <c r="C421" s="17" t="s">
        <v>701</v>
      </c>
      <c r="D421" s="17">
        <f>[9]Sheet0!C75</f>
        <v>36</v>
      </c>
      <c r="E421" s="17">
        <f>[9]Sheet0!D75</f>
        <v>39</v>
      </c>
      <c r="F421" s="17">
        <f>[9]Sheet0!E75</f>
        <v>75</v>
      </c>
    </row>
    <row r="422" spans="1:6" x14ac:dyDescent="0.3">
      <c r="A422" s="17" t="s">
        <v>490</v>
      </c>
      <c r="B422" s="17" t="s">
        <v>697</v>
      </c>
      <c r="C422" s="17" t="s">
        <v>702</v>
      </c>
      <c r="D422" s="17">
        <f>[9]Sheet0!C77</f>
        <v>91</v>
      </c>
      <c r="E422" s="17">
        <f>[9]Sheet0!D77</f>
        <v>105</v>
      </c>
      <c r="F422" s="17">
        <f>[9]Sheet0!E77</f>
        <v>196</v>
      </c>
    </row>
    <row r="423" spans="1:6" x14ac:dyDescent="0.3">
      <c r="A423" s="17" t="s">
        <v>490</v>
      </c>
      <c r="B423" s="17" t="s">
        <v>697</v>
      </c>
      <c r="C423" s="17" t="s">
        <v>703</v>
      </c>
      <c r="D423" s="17">
        <f>[9]Sheet0!C80</f>
        <v>166</v>
      </c>
      <c r="E423" s="17">
        <f>[9]Sheet0!D80</f>
        <v>165</v>
      </c>
      <c r="F423" s="17">
        <f>[9]Sheet0!E80</f>
        <v>331</v>
      </c>
    </row>
    <row r="424" spans="1:6" x14ac:dyDescent="0.3">
      <c r="A424" s="17" t="s">
        <v>490</v>
      </c>
      <c r="B424" s="17" t="s">
        <v>697</v>
      </c>
      <c r="C424" s="17" t="s">
        <v>704</v>
      </c>
      <c r="D424" s="17">
        <f>[9]Sheet0!C83</f>
        <v>20</v>
      </c>
      <c r="E424" s="17">
        <f>[9]Sheet0!D83</f>
        <v>20</v>
      </c>
      <c r="F424" s="17">
        <f>[9]Sheet0!E83</f>
        <v>40</v>
      </c>
    </row>
    <row r="425" spans="1:6" x14ac:dyDescent="0.3">
      <c r="A425" s="17" t="s">
        <v>490</v>
      </c>
      <c r="B425" s="17" t="s">
        <v>697</v>
      </c>
      <c r="C425" s="17" t="s">
        <v>705</v>
      </c>
      <c r="D425" s="17">
        <f>[9]Sheet0!C84</f>
        <v>10</v>
      </c>
      <c r="E425" s="17">
        <f>[9]Sheet0!D84</f>
        <v>14</v>
      </c>
      <c r="F425" s="17">
        <f>[9]Sheet0!E84</f>
        <v>24</v>
      </c>
    </row>
    <row r="426" spans="1:6" x14ac:dyDescent="0.3">
      <c r="A426" s="17" t="s">
        <v>490</v>
      </c>
      <c r="B426" s="17" t="s">
        <v>697</v>
      </c>
      <c r="C426" s="17" t="s">
        <v>525</v>
      </c>
      <c r="D426" s="17">
        <f>[9]Sheet0!C93</f>
        <v>27</v>
      </c>
      <c r="E426" s="17">
        <f>[9]Sheet0!D93</f>
        <v>27</v>
      </c>
      <c r="F426" s="17"/>
    </row>
    <row r="427" spans="1:6" x14ac:dyDescent="0.3">
      <c r="A427" s="17" t="s">
        <v>490</v>
      </c>
      <c r="B427" s="17" t="s">
        <v>697</v>
      </c>
      <c r="C427" s="17" t="s">
        <v>706</v>
      </c>
      <c r="D427" s="17">
        <f>[9]Sheet0!C104</f>
        <v>104</v>
      </c>
      <c r="E427" s="17">
        <f>[9]Sheet0!D104</f>
        <v>116</v>
      </c>
      <c r="F427" s="17">
        <f>[9]Sheet0!E104</f>
        <v>220</v>
      </c>
    </row>
    <row r="428" spans="1:6" x14ac:dyDescent="0.3">
      <c r="A428" s="17" t="s">
        <v>490</v>
      </c>
      <c r="B428" s="17" t="s">
        <v>697</v>
      </c>
      <c r="C428" s="17" t="s">
        <v>707</v>
      </c>
      <c r="D428" s="17">
        <f>[9]Sheet0!C109</f>
        <v>110</v>
      </c>
      <c r="E428" s="17">
        <f>[9]Sheet0!D109</f>
        <v>108</v>
      </c>
      <c r="F428" s="17">
        <f>[9]Sheet0!E109</f>
        <v>218</v>
      </c>
    </row>
    <row r="429" spans="1:6" x14ac:dyDescent="0.3">
      <c r="A429" s="17" t="s">
        <v>490</v>
      </c>
      <c r="B429" s="17" t="s">
        <v>697</v>
      </c>
      <c r="C429" s="17" t="s">
        <v>708</v>
      </c>
      <c r="D429" s="17">
        <f>[9]Sheet0!C110</f>
        <v>17</v>
      </c>
      <c r="E429" s="17">
        <f>[9]Sheet0!D110</f>
        <v>22</v>
      </c>
      <c r="F429" s="17">
        <f>[9]Sheet0!E110</f>
        <v>39</v>
      </c>
    </row>
    <row r="430" spans="1:6" x14ac:dyDescent="0.3">
      <c r="A430" s="17" t="s">
        <v>490</v>
      </c>
      <c r="B430" s="17" t="s">
        <v>697</v>
      </c>
      <c r="C430" s="17" t="s">
        <v>709</v>
      </c>
      <c r="D430" s="17">
        <f>[9]Sheet0!C111</f>
        <v>53</v>
      </c>
      <c r="E430" s="17">
        <f>[9]Sheet0!D111</f>
        <v>52</v>
      </c>
      <c r="F430" s="17">
        <f>[9]Sheet0!E111</f>
        <v>105</v>
      </c>
    </row>
    <row r="431" spans="1:6" x14ac:dyDescent="0.3">
      <c r="A431" s="17" t="s">
        <v>490</v>
      </c>
      <c r="B431" s="17" t="s">
        <v>697</v>
      </c>
      <c r="C431" s="17" t="s">
        <v>710</v>
      </c>
      <c r="D431" s="17">
        <f>[9]Sheet0!C114</f>
        <v>33</v>
      </c>
      <c r="E431" s="17">
        <f>[9]Sheet0!D114</f>
        <v>42</v>
      </c>
      <c r="F431" s="17">
        <f>[9]Sheet0!E114</f>
        <v>75</v>
      </c>
    </row>
    <row r="432" spans="1:6" x14ac:dyDescent="0.3">
      <c r="A432" s="17" t="s">
        <v>490</v>
      </c>
      <c r="B432" s="17" t="s">
        <v>697</v>
      </c>
      <c r="C432" s="17" t="s">
        <v>711</v>
      </c>
      <c r="D432" s="17">
        <f>[9]Sheet0!C131</f>
        <v>67</v>
      </c>
      <c r="E432" s="17">
        <f>[9]Sheet0!D131</f>
        <v>62</v>
      </c>
      <c r="F432" s="17">
        <f>[9]Sheet0!E131</f>
        <v>129</v>
      </c>
    </row>
    <row r="433" spans="1:6" x14ac:dyDescent="0.3">
      <c r="A433" s="17" t="s">
        <v>490</v>
      </c>
      <c r="B433" s="17" t="s">
        <v>697</v>
      </c>
      <c r="C433" s="17" t="s">
        <v>712</v>
      </c>
      <c r="D433" s="17">
        <f>[9]Sheet0!C140</f>
        <v>118</v>
      </c>
      <c r="E433" s="17">
        <f>[9]Sheet0!D140</f>
        <v>108</v>
      </c>
      <c r="F433" s="17">
        <f>[9]Sheet0!E140</f>
        <v>226</v>
      </c>
    </row>
    <row r="434" spans="1:6" x14ac:dyDescent="0.3">
      <c r="A434" s="17" t="s">
        <v>490</v>
      </c>
      <c r="B434" s="17" t="s">
        <v>697</v>
      </c>
      <c r="C434" s="17" t="s">
        <v>713</v>
      </c>
      <c r="D434" s="17">
        <f>[9]Sheet0!C141</f>
        <v>78</v>
      </c>
      <c r="E434" s="17">
        <f>[9]Sheet0!D141</f>
        <v>65</v>
      </c>
      <c r="F434" s="17">
        <f>[9]Sheet0!E141</f>
        <v>143</v>
      </c>
    </row>
    <row r="435" spans="1:6" x14ac:dyDescent="0.3">
      <c r="A435" s="17" t="s">
        <v>490</v>
      </c>
      <c r="B435" s="17" t="s">
        <v>714</v>
      </c>
      <c r="C435" s="17" t="s">
        <v>715</v>
      </c>
      <c r="D435" s="17">
        <f>[9]Sheet0!C145</f>
        <v>225</v>
      </c>
      <c r="E435" s="17">
        <f>[9]Sheet0!D145</f>
        <v>234</v>
      </c>
      <c r="F435" s="17">
        <f>[9]Sheet0!E145</f>
        <v>459</v>
      </c>
    </row>
    <row r="436" spans="1:6" x14ac:dyDescent="0.3">
      <c r="A436" s="17" t="s">
        <v>490</v>
      </c>
      <c r="B436" s="17" t="s">
        <v>714</v>
      </c>
      <c r="C436" s="17" t="s">
        <v>630</v>
      </c>
      <c r="D436" s="17">
        <f>[9]Sheet0!C146</f>
        <v>81</v>
      </c>
      <c r="E436" s="17">
        <f>[9]Sheet0!D146</f>
        <v>79</v>
      </c>
      <c r="F436" s="17">
        <f>[9]Sheet0!E146</f>
        <v>160</v>
      </c>
    </row>
    <row r="437" spans="1:6" x14ac:dyDescent="0.3">
      <c r="A437" s="17" t="s">
        <v>490</v>
      </c>
      <c r="B437" s="17" t="s">
        <v>714</v>
      </c>
      <c r="C437" s="17" t="s">
        <v>716</v>
      </c>
      <c r="D437" s="17">
        <f>[9]Sheet0!C147</f>
        <v>161</v>
      </c>
      <c r="E437" s="17">
        <f>[9]Sheet0!D147</f>
        <v>165</v>
      </c>
      <c r="F437" s="17">
        <f>[9]Sheet0!E147</f>
        <v>326</v>
      </c>
    </row>
    <row r="438" spans="1:6" x14ac:dyDescent="0.3">
      <c r="A438" s="17" t="s">
        <v>490</v>
      </c>
      <c r="B438" s="17" t="s">
        <v>714</v>
      </c>
      <c r="C438" s="17" t="s">
        <v>717</v>
      </c>
      <c r="D438" s="17">
        <f>[9]Sheet0!C150</f>
        <v>338</v>
      </c>
      <c r="E438" s="17">
        <f>[9]Sheet0!D150</f>
        <v>321</v>
      </c>
      <c r="F438" s="17">
        <f>[9]Sheet0!E150</f>
        <v>659</v>
      </c>
    </row>
    <row r="439" spans="1:6" x14ac:dyDescent="0.3">
      <c r="A439" s="17" t="s">
        <v>490</v>
      </c>
      <c r="B439" s="17" t="s">
        <v>714</v>
      </c>
      <c r="C439" s="17" t="s">
        <v>718</v>
      </c>
      <c r="D439" s="17">
        <f>[9]Sheet0!C149</f>
        <v>136</v>
      </c>
      <c r="E439" s="17">
        <f>[9]Sheet0!D149</f>
        <v>139</v>
      </c>
      <c r="F439" s="17">
        <f>[9]Sheet0!E149</f>
        <v>275</v>
      </c>
    </row>
    <row r="440" spans="1:6" x14ac:dyDescent="0.3">
      <c r="A440" s="17" t="s">
        <v>490</v>
      </c>
      <c r="B440" s="17" t="s">
        <v>714</v>
      </c>
      <c r="C440" s="17" t="s">
        <v>719</v>
      </c>
      <c r="D440" s="17">
        <v>618</v>
      </c>
      <c r="E440" s="17">
        <v>593</v>
      </c>
      <c r="F440" s="17">
        <v>1211</v>
      </c>
    </row>
    <row r="441" spans="1:6" x14ac:dyDescent="0.3">
      <c r="A441" s="17" t="s">
        <v>490</v>
      </c>
      <c r="B441" s="17" t="s">
        <v>714</v>
      </c>
      <c r="C441" s="17" t="s">
        <v>720</v>
      </c>
      <c r="D441" s="17">
        <v>169</v>
      </c>
      <c r="E441" s="17">
        <v>187</v>
      </c>
      <c r="F441" s="17">
        <v>356</v>
      </c>
    </row>
    <row r="442" spans="1:6" x14ac:dyDescent="0.3">
      <c r="A442" s="17" t="s">
        <v>490</v>
      </c>
      <c r="B442" s="17" t="s">
        <v>714</v>
      </c>
      <c r="C442" s="17" t="s">
        <v>721</v>
      </c>
      <c r="D442" s="17">
        <v>214</v>
      </c>
      <c r="E442" s="17">
        <v>235</v>
      </c>
      <c r="F442" s="17">
        <v>449</v>
      </c>
    </row>
    <row r="443" spans="1:6" x14ac:dyDescent="0.3">
      <c r="A443" s="17" t="s">
        <v>490</v>
      </c>
      <c r="B443" s="17" t="s">
        <v>714</v>
      </c>
      <c r="C443" s="17" t="s">
        <v>722</v>
      </c>
      <c r="D443" s="17">
        <v>114</v>
      </c>
      <c r="E443" s="17">
        <v>128</v>
      </c>
      <c r="F443" s="17">
        <v>242</v>
      </c>
    </row>
    <row r="444" spans="1:6" x14ac:dyDescent="0.3">
      <c r="A444" s="17" t="s">
        <v>490</v>
      </c>
      <c r="B444" s="17" t="s">
        <v>714</v>
      </c>
      <c r="C444" s="17" t="s">
        <v>723</v>
      </c>
      <c r="D444" s="17">
        <f>[9]Sheet0!C152</f>
        <v>21</v>
      </c>
      <c r="E444" s="17">
        <f>[9]Sheet0!D152</f>
        <v>24</v>
      </c>
      <c r="F444" s="17">
        <f>[9]Sheet0!E152</f>
        <v>45</v>
      </c>
    </row>
    <row r="445" spans="1:6" x14ac:dyDescent="0.3">
      <c r="A445" s="17" t="s">
        <v>490</v>
      </c>
      <c r="B445" s="17" t="s">
        <v>714</v>
      </c>
      <c r="C445" s="17" t="s">
        <v>724</v>
      </c>
      <c r="D445" s="17">
        <f>[9]Sheet0!C153</f>
        <v>259</v>
      </c>
      <c r="E445" s="17">
        <f>[9]Sheet0!D153</f>
        <v>277</v>
      </c>
      <c r="F445" s="17">
        <f>[9]Sheet0!E153</f>
        <v>536</v>
      </c>
    </row>
    <row r="446" spans="1:6" x14ac:dyDescent="0.3">
      <c r="A446" s="17" t="s">
        <v>490</v>
      </c>
      <c r="B446" s="17" t="s">
        <v>714</v>
      </c>
      <c r="C446" s="17" t="s">
        <v>725</v>
      </c>
      <c r="D446" s="17">
        <f>[9]Sheet0!C154</f>
        <v>95</v>
      </c>
      <c r="E446" s="17">
        <f>[9]Sheet0!D154</f>
        <v>97</v>
      </c>
      <c r="F446" s="17">
        <f>[9]Sheet0!E154</f>
        <v>192</v>
      </c>
    </row>
    <row r="447" spans="1:6" x14ac:dyDescent="0.3">
      <c r="A447" s="17" t="s">
        <v>490</v>
      </c>
      <c r="B447" s="17" t="s">
        <v>714</v>
      </c>
      <c r="C447" s="17" t="s">
        <v>726</v>
      </c>
      <c r="D447" s="17">
        <f>[9]Sheet0!C155</f>
        <v>113</v>
      </c>
      <c r="E447" s="17">
        <f>[9]Sheet0!D155</f>
        <v>118</v>
      </c>
      <c r="F447" s="17">
        <f>[9]Sheet0!E155</f>
        <v>231</v>
      </c>
    </row>
    <row r="448" spans="1:6" x14ac:dyDescent="0.3">
      <c r="A448" s="17" t="s">
        <v>490</v>
      </c>
      <c r="B448" s="17" t="s">
        <v>714</v>
      </c>
      <c r="C448" s="17" t="s">
        <v>727</v>
      </c>
      <c r="D448" s="17">
        <f>[9]Sheet0!C156</f>
        <v>94</v>
      </c>
      <c r="E448" s="17">
        <f>[9]Sheet0!D156</f>
        <v>83</v>
      </c>
      <c r="F448" s="17">
        <f>[9]Sheet0!E156</f>
        <v>177</v>
      </c>
    </row>
    <row r="449" spans="1:6" x14ac:dyDescent="0.3">
      <c r="A449" s="17" t="s">
        <v>490</v>
      </c>
      <c r="B449" s="17" t="s">
        <v>714</v>
      </c>
      <c r="C449" s="17" t="s">
        <v>728</v>
      </c>
      <c r="D449" s="17"/>
      <c r="E449" s="17"/>
      <c r="F449" s="17"/>
    </row>
    <row r="450" spans="1:6" x14ac:dyDescent="0.3">
      <c r="A450" s="17" t="s">
        <v>490</v>
      </c>
      <c r="B450" s="17" t="s">
        <v>714</v>
      </c>
      <c r="C450" s="17" t="s">
        <v>728</v>
      </c>
      <c r="D450" s="17">
        <f>[9]Sheet0!C157</f>
        <v>201</v>
      </c>
      <c r="E450" s="17">
        <f>[9]Sheet0!D157</f>
        <v>230</v>
      </c>
      <c r="F450" s="17">
        <f>[9]Sheet0!E157</f>
        <v>431</v>
      </c>
    </row>
    <row r="451" spans="1:6" x14ac:dyDescent="0.3">
      <c r="A451" s="17" t="s">
        <v>490</v>
      </c>
      <c r="B451" s="17" t="s">
        <v>714</v>
      </c>
      <c r="C451" s="17" t="s">
        <v>729</v>
      </c>
      <c r="D451" s="17"/>
      <c r="E451" s="17"/>
      <c r="F451" s="17"/>
    </row>
    <row r="452" spans="1:6" x14ac:dyDescent="0.3">
      <c r="A452" s="17" t="s">
        <v>490</v>
      </c>
      <c r="B452" s="17" t="s">
        <v>714</v>
      </c>
      <c r="C452" s="17" t="s">
        <v>730</v>
      </c>
      <c r="D452" s="17">
        <f>[9]Sheet0!C158</f>
        <v>94</v>
      </c>
      <c r="E452" s="17">
        <f>[9]Sheet0!D158</f>
        <v>113</v>
      </c>
      <c r="F452" s="17">
        <f>[9]Sheet0!E158</f>
        <v>207</v>
      </c>
    </row>
    <row r="453" spans="1:6" x14ac:dyDescent="0.3">
      <c r="A453" s="17" t="s">
        <v>490</v>
      </c>
      <c r="B453" s="17" t="s">
        <v>731</v>
      </c>
      <c r="C453" s="17" t="s">
        <v>732</v>
      </c>
      <c r="D453" s="17">
        <v>391</v>
      </c>
      <c r="E453" s="17">
        <v>424</v>
      </c>
      <c r="F453" s="17">
        <v>815</v>
      </c>
    </row>
    <row r="454" spans="1:6" x14ac:dyDescent="0.3">
      <c r="A454" s="17" t="s">
        <v>490</v>
      </c>
      <c r="B454" s="17" t="s">
        <v>731</v>
      </c>
      <c r="C454" s="17" t="s">
        <v>733</v>
      </c>
      <c r="D454" s="17">
        <v>111</v>
      </c>
      <c r="E454" s="17">
        <v>114</v>
      </c>
      <c r="F454" s="17">
        <v>225</v>
      </c>
    </row>
    <row r="455" spans="1:6" x14ac:dyDescent="0.3">
      <c r="A455" s="17" t="s">
        <v>490</v>
      </c>
      <c r="B455" s="17" t="s">
        <v>731</v>
      </c>
      <c r="C455" s="17" t="s">
        <v>734</v>
      </c>
      <c r="D455" s="17"/>
      <c r="E455" s="17"/>
      <c r="F455" s="17"/>
    </row>
    <row r="456" spans="1:6" x14ac:dyDescent="0.3">
      <c r="A456" s="17" t="s">
        <v>490</v>
      </c>
      <c r="B456" s="17" t="s">
        <v>731</v>
      </c>
      <c r="C456" s="17" t="s">
        <v>735</v>
      </c>
      <c r="D456" s="17">
        <f>[9]Sheet0!C164</f>
        <v>35</v>
      </c>
      <c r="E456" s="17">
        <f>[9]Sheet0!D164</f>
        <v>37</v>
      </c>
      <c r="F456" s="17">
        <f>[9]Sheet0!E164</f>
        <v>72</v>
      </c>
    </row>
    <row r="457" spans="1:6" x14ac:dyDescent="0.3">
      <c r="A457" s="17" t="s">
        <v>490</v>
      </c>
      <c r="B457" s="17" t="s">
        <v>731</v>
      </c>
      <c r="C457" s="17" t="s">
        <v>736</v>
      </c>
      <c r="D457" s="17">
        <v>54</v>
      </c>
      <c r="E457" s="17">
        <v>70</v>
      </c>
      <c r="F457" s="17">
        <v>124</v>
      </c>
    </row>
    <row r="458" spans="1:6" x14ac:dyDescent="0.3">
      <c r="A458" s="17" t="s">
        <v>490</v>
      </c>
      <c r="B458" s="17" t="s">
        <v>731</v>
      </c>
      <c r="C458" s="17" t="s">
        <v>737</v>
      </c>
      <c r="D458" s="17">
        <f>[9]Sheet0!C172</f>
        <v>77</v>
      </c>
      <c r="E458" s="17">
        <f>[9]Sheet0!D172</f>
        <v>63</v>
      </c>
      <c r="F458" s="17">
        <f>[9]Sheet0!E172</f>
        <v>140</v>
      </c>
    </row>
    <row r="459" spans="1:6" x14ac:dyDescent="0.3">
      <c r="A459" s="17" t="s">
        <v>490</v>
      </c>
      <c r="B459" s="17" t="s">
        <v>731</v>
      </c>
      <c r="C459" s="17" t="s">
        <v>738</v>
      </c>
      <c r="D459" s="17">
        <v>222</v>
      </c>
      <c r="E459" s="17">
        <v>242</v>
      </c>
      <c r="F459" s="17">
        <v>466</v>
      </c>
    </row>
    <row r="460" spans="1:6" x14ac:dyDescent="0.3">
      <c r="A460" s="17" t="s">
        <v>490</v>
      </c>
      <c r="B460" s="17" t="s">
        <v>731</v>
      </c>
      <c r="C460" s="17" t="s">
        <v>739</v>
      </c>
      <c r="D460" s="17">
        <v>117</v>
      </c>
      <c r="E460" s="17">
        <v>126</v>
      </c>
      <c r="F460" s="17">
        <v>243</v>
      </c>
    </row>
    <row r="461" spans="1:6" x14ac:dyDescent="0.3">
      <c r="A461" s="17" t="s">
        <v>490</v>
      </c>
      <c r="B461" s="17" t="s">
        <v>731</v>
      </c>
      <c r="C461" s="17" t="s">
        <v>740</v>
      </c>
      <c r="D461" s="17"/>
      <c r="E461" s="17"/>
      <c r="F461" s="17"/>
    </row>
    <row r="462" spans="1:6" x14ac:dyDescent="0.3">
      <c r="A462" s="17" t="s">
        <v>490</v>
      </c>
      <c r="B462" s="17" t="s">
        <v>731</v>
      </c>
      <c r="C462" s="17" t="s">
        <v>741</v>
      </c>
      <c r="D462" s="17">
        <v>320</v>
      </c>
      <c r="E462" s="17">
        <v>329</v>
      </c>
      <c r="F462" s="17">
        <v>649</v>
      </c>
    </row>
    <row r="463" spans="1:6" x14ac:dyDescent="0.3">
      <c r="A463" s="17" t="s">
        <v>490</v>
      </c>
      <c r="B463" s="17" t="s">
        <v>731</v>
      </c>
      <c r="C463" s="17" t="s">
        <v>742</v>
      </c>
      <c r="D463" s="17">
        <f>[9]Sheet0!C187</f>
        <v>12</v>
      </c>
      <c r="E463" s="17">
        <f>[9]Sheet0!D187</f>
        <v>13</v>
      </c>
      <c r="F463" s="17">
        <f>[9]Sheet0!E187</f>
        <v>25</v>
      </c>
    </row>
    <row r="464" spans="1:6" x14ac:dyDescent="0.3">
      <c r="A464" s="17" t="s">
        <v>490</v>
      </c>
      <c r="B464" s="17" t="s">
        <v>731</v>
      </c>
      <c r="C464" s="17" t="s">
        <v>743</v>
      </c>
      <c r="D464" s="17">
        <f>[9]Sheet0!C191</f>
        <v>74</v>
      </c>
      <c r="E464" s="17">
        <f>[9]Sheet0!D191</f>
        <v>79</v>
      </c>
      <c r="F464" s="17">
        <f>[9]Sheet0!E191</f>
        <v>153</v>
      </c>
    </row>
    <row r="465" spans="1:6" x14ac:dyDescent="0.3">
      <c r="A465" s="17" t="s">
        <v>490</v>
      </c>
      <c r="B465" s="17" t="s">
        <v>731</v>
      </c>
      <c r="C465" s="17" t="s">
        <v>744</v>
      </c>
      <c r="D465" s="17">
        <f>[9]Sheet0!C193</f>
        <v>21</v>
      </c>
      <c r="E465" s="17">
        <f>[9]Sheet0!D193</f>
        <v>26</v>
      </c>
      <c r="F465" s="17">
        <f>[9]Sheet0!E193</f>
        <v>47</v>
      </c>
    </row>
    <row r="466" spans="1:6" x14ac:dyDescent="0.3">
      <c r="A466" s="17" t="s">
        <v>490</v>
      </c>
      <c r="B466" s="17" t="s">
        <v>731</v>
      </c>
      <c r="C466" s="17" t="s">
        <v>745</v>
      </c>
      <c r="D466" s="17">
        <f>[9]Sheet0!C194</f>
        <v>53</v>
      </c>
      <c r="E466" s="17">
        <f>[9]Sheet0!D194</f>
        <v>62</v>
      </c>
      <c r="F466" s="17">
        <f>[9]Sheet0!E194</f>
        <v>115</v>
      </c>
    </row>
    <row r="467" spans="1:6" x14ac:dyDescent="0.3">
      <c r="A467" s="17" t="s">
        <v>490</v>
      </c>
      <c r="B467" s="17" t="s">
        <v>731</v>
      </c>
      <c r="C467" s="17" t="s">
        <v>746</v>
      </c>
      <c r="D467" s="17">
        <f>[9]Sheet0!C195</f>
        <v>151</v>
      </c>
      <c r="E467" s="17">
        <f>[9]Sheet0!D195</f>
        <v>170</v>
      </c>
      <c r="F467" s="17">
        <f>[9]Sheet0!E195</f>
        <v>321</v>
      </c>
    </row>
    <row r="468" spans="1:6" x14ac:dyDescent="0.3">
      <c r="A468" s="17" t="s">
        <v>490</v>
      </c>
      <c r="B468" s="17" t="s">
        <v>731</v>
      </c>
      <c r="C468" s="17" t="s">
        <v>747</v>
      </c>
      <c r="D468" s="17">
        <v>182</v>
      </c>
      <c r="E468" s="17">
        <v>209</v>
      </c>
      <c r="F468" s="17">
        <v>391</v>
      </c>
    </row>
    <row r="469" spans="1:6" x14ac:dyDescent="0.3">
      <c r="A469" s="17" t="s">
        <v>490</v>
      </c>
      <c r="B469" s="17" t="s">
        <v>731</v>
      </c>
      <c r="C469" s="17" t="s">
        <v>748</v>
      </c>
      <c r="D469" s="17">
        <f>[9]Sheet0!C200</f>
        <v>82</v>
      </c>
      <c r="E469" s="17">
        <f>[9]Sheet0!D200</f>
        <v>74</v>
      </c>
      <c r="F469" s="17">
        <f>[9]Sheet0!E200</f>
        <v>156</v>
      </c>
    </row>
    <row r="470" spans="1:6" x14ac:dyDescent="0.3">
      <c r="A470" s="17" t="s">
        <v>490</v>
      </c>
      <c r="B470" s="17" t="s">
        <v>731</v>
      </c>
      <c r="C470" s="17" t="s">
        <v>331</v>
      </c>
      <c r="D470" s="17">
        <f>[9]Sheet0!C201</f>
        <v>88</v>
      </c>
      <c r="E470" s="17">
        <f>[9]Sheet0!D201</f>
        <v>77</v>
      </c>
      <c r="F470" s="17">
        <f>[9]Sheet0!E201</f>
        <v>165</v>
      </c>
    </row>
    <row r="471" spans="1:6" x14ac:dyDescent="0.3">
      <c r="A471" s="17" t="s">
        <v>490</v>
      </c>
      <c r="B471" s="17" t="s">
        <v>731</v>
      </c>
      <c r="C471" s="17" t="s">
        <v>749</v>
      </c>
      <c r="D471" s="17">
        <f>[9]Sheet0!C205</f>
        <v>365</v>
      </c>
      <c r="E471" s="17">
        <f>[9]Sheet0!D205</f>
        <v>340</v>
      </c>
      <c r="F471" s="17">
        <f>[9]Sheet0!E205</f>
        <v>705</v>
      </c>
    </row>
    <row r="472" spans="1:6" x14ac:dyDescent="0.3">
      <c r="A472" s="17" t="s">
        <v>490</v>
      </c>
      <c r="B472" s="17" t="s">
        <v>731</v>
      </c>
      <c r="C472" s="17" t="s">
        <v>749</v>
      </c>
      <c r="D472" s="17">
        <f>[9]Sheet0!C207</f>
        <v>57</v>
      </c>
      <c r="E472" s="17">
        <f>[9]Sheet0!D207</f>
        <v>72</v>
      </c>
      <c r="F472" s="17"/>
    </row>
    <row r="473" spans="1:6" x14ac:dyDescent="0.3">
      <c r="A473" s="17" t="s">
        <v>490</v>
      </c>
      <c r="B473" s="17" t="s">
        <v>731</v>
      </c>
      <c r="C473" s="17" t="s">
        <v>539</v>
      </c>
      <c r="D473" s="17">
        <v>145</v>
      </c>
      <c r="E473" s="17">
        <v>161</v>
      </c>
      <c r="F473" s="17">
        <v>306</v>
      </c>
    </row>
    <row r="474" spans="1:6" x14ac:dyDescent="0.3">
      <c r="A474" s="17" t="s">
        <v>490</v>
      </c>
      <c r="B474" s="17" t="s">
        <v>731</v>
      </c>
      <c r="C474" s="17" t="s">
        <v>750</v>
      </c>
      <c r="D474" s="17">
        <v>188</v>
      </c>
      <c r="E474" s="17">
        <v>202</v>
      </c>
      <c r="F474" s="17">
        <v>390</v>
      </c>
    </row>
    <row r="475" spans="1:6" x14ac:dyDescent="0.3">
      <c r="A475" s="17" t="s">
        <v>490</v>
      </c>
      <c r="B475" s="17" t="s">
        <v>731</v>
      </c>
      <c r="C475" s="17" t="s">
        <v>751</v>
      </c>
      <c r="D475" s="17">
        <f>[9]Sheet0!C211</f>
        <v>31</v>
      </c>
      <c r="E475" s="17">
        <f>[9]Sheet0!D211</f>
        <v>37</v>
      </c>
      <c r="F475" s="17">
        <f>[9]Sheet0!E211</f>
        <v>68</v>
      </c>
    </row>
    <row r="476" spans="1:6" x14ac:dyDescent="0.3">
      <c r="A476" s="17" t="s">
        <v>490</v>
      </c>
      <c r="B476" s="17" t="s">
        <v>731</v>
      </c>
      <c r="C476" s="17" t="s">
        <v>752</v>
      </c>
      <c r="D476" s="17">
        <f>[9]Sheet0!C214</f>
        <v>280</v>
      </c>
      <c r="E476" s="17">
        <f>[9]Sheet0!D214</f>
        <v>249</v>
      </c>
      <c r="F476" s="17">
        <f>[9]Sheet0!E214</f>
        <v>529</v>
      </c>
    </row>
    <row r="477" spans="1:6" x14ac:dyDescent="0.3">
      <c r="A477" s="17" t="s">
        <v>490</v>
      </c>
      <c r="B477" s="17" t="s">
        <v>731</v>
      </c>
      <c r="C477" s="17" t="s">
        <v>452</v>
      </c>
      <c r="D477" s="17">
        <f>[9]Sheet0!C226</f>
        <v>57</v>
      </c>
      <c r="E477" s="17">
        <f>[9]Sheet0!D226</f>
        <v>62</v>
      </c>
      <c r="F477" s="17">
        <f>[9]Sheet0!E226</f>
        <v>119</v>
      </c>
    </row>
    <row r="478" spans="1:6" x14ac:dyDescent="0.3">
      <c r="A478" s="17" t="s">
        <v>490</v>
      </c>
      <c r="B478" s="17" t="s">
        <v>731</v>
      </c>
      <c r="C478" s="17" t="s">
        <v>753</v>
      </c>
      <c r="D478" s="17">
        <f>[9]Sheet0!C229</f>
        <v>54</v>
      </c>
      <c r="E478" s="17">
        <f>[9]Sheet0!D229</f>
        <v>65</v>
      </c>
      <c r="F478" s="17">
        <f>[9]Sheet0!E229</f>
        <v>119</v>
      </c>
    </row>
    <row r="479" spans="1:6" x14ac:dyDescent="0.3">
      <c r="A479" s="17" t="s">
        <v>490</v>
      </c>
      <c r="B479" s="17" t="s">
        <v>731</v>
      </c>
      <c r="C479" s="17" t="s">
        <v>754</v>
      </c>
      <c r="D479" s="17">
        <v>212</v>
      </c>
      <c r="E479" s="17">
        <v>232</v>
      </c>
      <c r="F479" s="17">
        <v>444</v>
      </c>
    </row>
    <row r="480" spans="1:6" x14ac:dyDescent="0.3">
      <c r="A480" s="17" t="s">
        <v>490</v>
      </c>
      <c r="B480" s="17" t="s">
        <v>731</v>
      </c>
      <c r="C480" s="17" t="s">
        <v>755</v>
      </c>
      <c r="D480" s="17">
        <v>35</v>
      </c>
      <c r="E480" s="17">
        <v>30</v>
      </c>
      <c r="F480" s="17">
        <v>65</v>
      </c>
    </row>
    <row r="481" spans="1:6" x14ac:dyDescent="0.3">
      <c r="A481" s="17" t="s">
        <v>490</v>
      </c>
      <c r="B481" s="17" t="s">
        <v>731</v>
      </c>
      <c r="C481" s="17" t="s">
        <v>668</v>
      </c>
      <c r="D481" s="17"/>
      <c r="E481" s="17"/>
      <c r="F481" s="17"/>
    </row>
  </sheetData>
  <autoFilter ref="A1:F48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7"/>
  <sheetViews>
    <sheetView tabSelected="1" workbookViewId="0">
      <selection activeCell="H20" sqref="H20"/>
    </sheetView>
  </sheetViews>
  <sheetFormatPr defaultColWidth="9.109375" defaultRowHeight="13.8" x14ac:dyDescent="0.3"/>
  <cols>
    <col min="1" max="1" width="9.44140625" style="6" customWidth="1"/>
    <col min="2" max="2" width="12.21875" style="6" customWidth="1"/>
    <col min="3" max="3" width="23.44140625" style="7" bestFit="1" customWidth="1"/>
    <col min="4" max="4" width="12.44140625" style="6" customWidth="1"/>
    <col min="5" max="5" width="12.109375" style="6" customWidth="1"/>
    <col min="6" max="6" width="12.21875" style="6" customWidth="1"/>
    <col min="7" max="7" width="10" style="6" customWidth="1"/>
    <col min="8" max="8" width="9.109375" style="6"/>
    <col min="9" max="9" width="19.6640625" style="6" bestFit="1" customWidth="1"/>
    <col min="10" max="10" width="7.44140625" style="6" bestFit="1" customWidth="1"/>
    <col min="11" max="12" width="9.109375" style="6"/>
    <col min="13" max="13" width="9.88671875" style="6" bestFit="1" customWidth="1"/>
    <col min="14" max="14" width="18.44140625" style="6" bestFit="1" customWidth="1"/>
    <col min="15" max="16" width="12.33203125" style="6" bestFit="1" customWidth="1"/>
    <col min="17" max="16384" width="9.109375" style="6"/>
  </cols>
  <sheetData>
    <row r="1" spans="1:17" s="3" customFormat="1" ht="27.6" x14ac:dyDescent="0.3">
      <c r="A1" s="1" t="s">
        <v>760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/>
      <c r="I1" s="1"/>
      <c r="J1" s="4"/>
      <c r="M1" s="1"/>
      <c r="N1" s="1"/>
      <c r="O1" s="5"/>
      <c r="P1" s="1"/>
      <c r="Q1" s="1"/>
    </row>
    <row r="2" spans="1:17" x14ac:dyDescent="0.3">
      <c r="A2" s="6" t="s">
        <v>6</v>
      </c>
      <c r="B2" s="6" t="s">
        <v>7</v>
      </c>
      <c r="C2" s="7" t="s">
        <v>8</v>
      </c>
      <c r="D2" s="8">
        <v>1402</v>
      </c>
      <c r="E2" s="8">
        <v>704</v>
      </c>
      <c r="F2" s="8">
        <v>698</v>
      </c>
      <c r="G2" s="8"/>
      <c r="I2" s="9"/>
      <c r="O2" s="8"/>
      <c r="Q2" s="8"/>
    </row>
    <row r="3" spans="1:17" x14ac:dyDescent="0.3">
      <c r="A3" s="6" t="s">
        <v>6</v>
      </c>
      <c r="B3" s="6" t="s">
        <v>7</v>
      </c>
      <c r="C3" s="7" t="s">
        <v>9</v>
      </c>
      <c r="D3" s="8">
        <v>1470</v>
      </c>
      <c r="E3" s="8">
        <v>712</v>
      </c>
      <c r="F3" s="8">
        <v>758</v>
      </c>
      <c r="G3" s="8"/>
      <c r="I3" s="9"/>
      <c r="J3" s="8"/>
      <c r="O3" s="8"/>
      <c r="Q3" s="8"/>
    </row>
    <row r="4" spans="1:17" x14ac:dyDescent="0.3">
      <c r="A4" s="6" t="s">
        <v>6</v>
      </c>
      <c r="B4" s="6" t="s">
        <v>7</v>
      </c>
      <c r="C4" s="7" t="s">
        <v>11</v>
      </c>
      <c r="D4" s="8">
        <v>527</v>
      </c>
      <c r="E4" s="8">
        <v>241</v>
      </c>
      <c r="F4" s="8">
        <v>286</v>
      </c>
      <c r="G4" s="8"/>
      <c r="I4" s="9"/>
      <c r="J4" s="8"/>
      <c r="K4" s="10"/>
      <c r="O4" s="8"/>
      <c r="Q4" s="8"/>
    </row>
    <row r="5" spans="1:17" x14ac:dyDescent="0.3">
      <c r="A5" s="6" t="s">
        <v>6</v>
      </c>
      <c r="B5" s="6" t="s">
        <v>7</v>
      </c>
      <c r="C5" s="7" t="s">
        <v>13</v>
      </c>
      <c r="D5" s="8">
        <v>1597</v>
      </c>
      <c r="E5" s="8">
        <v>795</v>
      </c>
      <c r="F5" s="8">
        <v>802</v>
      </c>
      <c r="G5" s="8"/>
      <c r="I5" s="9"/>
      <c r="J5" s="8"/>
      <c r="K5" s="10"/>
      <c r="O5" s="8"/>
      <c r="Q5" s="8"/>
    </row>
    <row r="6" spans="1:17" x14ac:dyDescent="0.3">
      <c r="A6" s="6" t="s">
        <v>6</v>
      </c>
      <c r="B6" s="6" t="s">
        <v>7</v>
      </c>
      <c r="C6" s="7" t="s">
        <v>15</v>
      </c>
      <c r="D6" s="8">
        <v>586</v>
      </c>
      <c r="E6" s="8">
        <v>286</v>
      </c>
      <c r="F6" s="8">
        <v>300</v>
      </c>
      <c r="G6" s="8"/>
      <c r="O6" s="8"/>
      <c r="Q6" s="8"/>
    </row>
    <row r="7" spans="1:17" x14ac:dyDescent="0.3">
      <c r="A7" s="6" t="s">
        <v>6</v>
      </c>
      <c r="B7" s="6" t="s">
        <v>7</v>
      </c>
      <c r="C7" s="7" t="s">
        <v>17</v>
      </c>
      <c r="D7" s="8">
        <v>6303</v>
      </c>
      <c r="E7" s="8">
        <v>3158</v>
      </c>
      <c r="F7" s="8">
        <v>3145</v>
      </c>
      <c r="G7" s="8"/>
      <c r="I7" s="11"/>
      <c r="J7" s="11"/>
      <c r="K7" s="11"/>
      <c r="O7" s="8"/>
      <c r="Q7" s="8"/>
    </row>
    <row r="8" spans="1:17" x14ac:dyDescent="0.3">
      <c r="A8" s="6" t="s">
        <v>6</v>
      </c>
      <c r="B8" s="6" t="s">
        <v>7</v>
      </c>
      <c r="C8" s="7" t="s">
        <v>19</v>
      </c>
      <c r="D8" s="8">
        <v>678</v>
      </c>
      <c r="E8" s="8">
        <v>349</v>
      </c>
      <c r="F8" s="8">
        <v>329</v>
      </c>
      <c r="G8" s="8"/>
      <c r="I8" s="12"/>
      <c r="J8" s="12"/>
      <c r="K8" s="12"/>
      <c r="O8" s="8"/>
      <c r="Q8" s="8"/>
    </row>
    <row r="9" spans="1:17" x14ac:dyDescent="0.3">
      <c r="A9" s="6" t="s">
        <v>6</v>
      </c>
      <c r="B9" s="6" t="s">
        <v>7</v>
      </c>
      <c r="C9" s="7" t="s">
        <v>21</v>
      </c>
      <c r="D9" s="8">
        <v>284</v>
      </c>
      <c r="E9" s="8">
        <v>152</v>
      </c>
      <c r="F9" s="8">
        <v>132</v>
      </c>
      <c r="G9" s="8"/>
      <c r="I9" s="12"/>
      <c r="J9" s="12"/>
      <c r="K9" s="12"/>
      <c r="O9" s="8"/>
      <c r="Q9" s="8"/>
    </row>
    <row r="10" spans="1:17" x14ac:dyDescent="0.3">
      <c r="A10" s="6" t="s">
        <v>6</v>
      </c>
      <c r="B10" s="6" t="s">
        <v>7</v>
      </c>
      <c r="C10" s="7" t="s">
        <v>23</v>
      </c>
      <c r="D10" s="8">
        <v>607</v>
      </c>
      <c r="E10" s="8">
        <v>345</v>
      </c>
      <c r="F10" s="8">
        <v>262</v>
      </c>
      <c r="G10" s="8"/>
      <c r="I10" s="11"/>
      <c r="J10" s="11"/>
      <c r="K10" s="11"/>
      <c r="O10" s="8"/>
      <c r="Q10" s="8"/>
    </row>
    <row r="11" spans="1:17" x14ac:dyDescent="0.3">
      <c r="A11" s="6" t="s">
        <v>6</v>
      </c>
      <c r="B11" s="6" t="s">
        <v>7</v>
      </c>
      <c r="C11" s="7" t="s">
        <v>25</v>
      </c>
      <c r="D11" s="8">
        <v>185</v>
      </c>
      <c r="E11" s="8">
        <v>93</v>
      </c>
      <c r="F11" s="8">
        <v>92</v>
      </c>
      <c r="G11" s="8"/>
      <c r="O11" s="8"/>
      <c r="Q11" s="8"/>
    </row>
    <row r="12" spans="1:17" x14ac:dyDescent="0.3">
      <c r="A12" s="6" t="s">
        <v>6</v>
      </c>
      <c r="B12" s="6" t="s">
        <v>7</v>
      </c>
      <c r="C12" s="7" t="s">
        <v>27</v>
      </c>
      <c r="D12" s="8">
        <v>498</v>
      </c>
      <c r="E12" s="8">
        <v>253</v>
      </c>
      <c r="F12" s="8">
        <v>245</v>
      </c>
      <c r="G12" s="8"/>
      <c r="O12" s="8"/>
      <c r="Q12" s="8"/>
    </row>
    <row r="13" spans="1:17" x14ac:dyDescent="0.3">
      <c r="A13" s="6" t="s">
        <v>6</v>
      </c>
      <c r="B13" s="6" t="s">
        <v>7</v>
      </c>
      <c r="C13" s="7" t="s">
        <v>29</v>
      </c>
      <c r="D13" s="8">
        <v>359</v>
      </c>
      <c r="E13" s="8">
        <v>183</v>
      </c>
      <c r="F13" s="8">
        <v>176</v>
      </c>
      <c r="G13" s="8"/>
    </row>
    <row r="14" spans="1:17" x14ac:dyDescent="0.3">
      <c r="A14" s="6" t="s">
        <v>6</v>
      </c>
      <c r="B14" s="6" t="s">
        <v>7</v>
      </c>
      <c r="C14" s="7" t="s">
        <v>31</v>
      </c>
      <c r="D14" s="8">
        <v>943</v>
      </c>
      <c r="E14" s="8">
        <v>479</v>
      </c>
      <c r="F14" s="8">
        <v>464</v>
      </c>
      <c r="G14" s="8"/>
    </row>
    <row r="15" spans="1:17" x14ac:dyDescent="0.3">
      <c r="A15" s="6" t="s">
        <v>6</v>
      </c>
      <c r="B15" s="6" t="s">
        <v>7</v>
      </c>
      <c r="C15" s="7" t="s">
        <v>32</v>
      </c>
      <c r="D15" s="8">
        <v>1542</v>
      </c>
      <c r="E15" s="8">
        <v>799</v>
      </c>
      <c r="F15" s="8">
        <v>743</v>
      </c>
      <c r="G15" s="8"/>
    </row>
    <row r="16" spans="1:17" x14ac:dyDescent="0.3">
      <c r="A16" s="6" t="s">
        <v>6</v>
      </c>
      <c r="B16" s="6" t="s">
        <v>7</v>
      </c>
      <c r="C16" s="7" t="s">
        <v>34</v>
      </c>
      <c r="D16" s="8">
        <v>1341</v>
      </c>
      <c r="E16" s="8">
        <v>662</v>
      </c>
      <c r="F16" s="8">
        <v>679</v>
      </c>
      <c r="G16" s="8"/>
    </row>
    <row r="17" spans="1:7" x14ac:dyDescent="0.3">
      <c r="A17" s="6" t="s">
        <v>6</v>
      </c>
      <c r="B17" s="6" t="s">
        <v>7</v>
      </c>
      <c r="C17" s="7" t="s">
        <v>36</v>
      </c>
      <c r="D17" s="8">
        <v>604</v>
      </c>
      <c r="E17" s="8">
        <v>305</v>
      </c>
      <c r="F17" s="8">
        <v>299</v>
      </c>
      <c r="G17" s="8"/>
    </row>
    <row r="18" spans="1:7" x14ac:dyDescent="0.3">
      <c r="A18" s="6" t="s">
        <v>6</v>
      </c>
      <c r="B18" s="6" t="s">
        <v>7</v>
      </c>
      <c r="C18" s="7" t="s">
        <v>38</v>
      </c>
      <c r="D18" s="8">
        <v>495</v>
      </c>
      <c r="E18" s="8">
        <v>244</v>
      </c>
      <c r="F18" s="8">
        <v>251</v>
      </c>
      <c r="G18" s="8"/>
    </row>
    <row r="19" spans="1:7" x14ac:dyDescent="0.3">
      <c r="A19" s="6" t="s">
        <v>6</v>
      </c>
      <c r="B19" s="6" t="s">
        <v>7</v>
      </c>
      <c r="C19" s="7" t="s">
        <v>40</v>
      </c>
      <c r="D19" s="8">
        <v>363</v>
      </c>
      <c r="E19" s="8">
        <v>180</v>
      </c>
      <c r="F19" s="8">
        <v>183</v>
      </c>
      <c r="G19" s="8"/>
    </row>
    <row r="20" spans="1:7" x14ac:dyDescent="0.3">
      <c r="A20" s="6" t="s">
        <v>6</v>
      </c>
      <c r="B20" s="6" t="s">
        <v>7</v>
      </c>
      <c r="C20" s="7" t="s">
        <v>41</v>
      </c>
      <c r="D20" s="8">
        <v>856</v>
      </c>
      <c r="E20" s="8">
        <v>423</v>
      </c>
      <c r="F20" s="8">
        <v>433</v>
      </c>
      <c r="G20" s="8"/>
    </row>
    <row r="21" spans="1:7" x14ac:dyDescent="0.3">
      <c r="A21" s="6" t="s">
        <v>6</v>
      </c>
      <c r="B21" s="6" t="s">
        <v>7</v>
      </c>
      <c r="C21" s="7" t="s">
        <v>42</v>
      </c>
      <c r="D21" s="8">
        <v>752</v>
      </c>
      <c r="E21" s="8">
        <v>364</v>
      </c>
      <c r="F21" s="8">
        <v>388</v>
      </c>
      <c r="G21" s="8"/>
    </row>
    <row r="22" spans="1:7" x14ac:dyDescent="0.3">
      <c r="A22" s="6" t="s">
        <v>6</v>
      </c>
      <c r="B22" s="6" t="s">
        <v>7</v>
      </c>
      <c r="C22" s="7" t="s">
        <v>43</v>
      </c>
      <c r="D22" s="8">
        <v>635</v>
      </c>
      <c r="E22" s="8">
        <v>297</v>
      </c>
      <c r="F22" s="8">
        <v>338</v>
      </c>
      <c r="G22" s="8"/>
    </row>
    <row r="23" spans="1:7" x14ac:dyDescent="0.3">
      <c r="A23" s="6" t="s">
        <v>6</v>
      </c>
      <c r="B23" s="6" t="s">
        <v>10</v>
      </c>
      <c r="C23" s="7" t="s">
        <v>44</v>
      </c>
      <c r="D23" s="8">
        <v>304</v>
      </c>
      <c r="E23" s="8">
        <v>148</v>
      </c>
      <c r="F23" s="8">
        <v>156</v>
      </c>
      <c r="G23" s="8"/>
    </row>
    <row r="24" spans="1:7" x14ac:dyDescent="0.3">
      <c r="A24" s="6" t="s">
        <v>6</v>
      </c>
      <c r="B24" s="6" t="s">
        <v>10</v>
      </c>
      <c r="C24" s="7" t="s">
        <v>45</v>
      </c>
      <c r="D24" s="8">
        <v>338</v>
      </c>
      <c r="E24" s="8">
        <v>164</v>
      </c>
      <c r="F24" s="8">
        <v>174</v>
      </c>
      <c r="G24" s="8"/>
    </row>
    <row r="25" spans="1:7" x14ac:dyDescent="0.3">
      <c r="A25" s="6" t="s">
        <v>6</v>
      </c>
      <c r="B25" s="6" t="s">
        <v>10</v>
      </c>
      <c r="C25" s="7" t="s">
        <v>46</v>
      </c>
      <c r="D25" s="8">
        <v>418</v>
      </c>
      <c r="E25" s="8">
        <v>208</v>
      </c>
      <c r="F25" s="8">
        <v>210</v>
      </c>
      <c r="G25" s="8"/>
    </row>
    <row r="26" spans="1:7" x14ac:dyDescent="0.3">
      <c r="A26" s="6" t="s">
        <v>6</v>
      </c>
      <c r="B26" s="6" t="s">
        <v>10</v>
      </c>
      <c r="C26" s="7" t="s">
        <v>47</v>
      </c>
      <c r="D26" s="8">
        <v>146</v>
      </c>
      <c r="E26" s="8">
        <v>70</v>
      </c>
      <c r="F26" s="8">
        <v>76</v>
      </c>
      <c r="G26" s="8"/>
    </row>
    <row r="27" spans="1:7" x14ac:dyDescent="0.3">
      <c r="A27" s="6" t="s">
        <v>6</v>
      </c>
      <c r="B27" s="6" t="s">
        <v>10</v>
      </c>
      <c r="C27" s="7" t="s">
        <v>48</v>
      </c>
      <c r="D27" s="8">
        <v>363</v>
      </c>
      <c r="E27" s="8">
        <v>191</v>
      </c>
      <c r="F27" s="8">
        <v>172</v>
      </c>
      <c r="G27" s="8"/>
    </row>
    <row r="28" spans="1:7" x14ac:dyDescent="0.3">
      <c r="A28" s="6" t="s">
        <v>6</v>
      </c>
      <c r="B28" s="6" t="s">
        <v>10</v>
      </c>
      <c r="C28" s="7" t="s">
        <v>49</v>
      </c>
      <c r="D28" s="8">
        <v>505</v>
      </c>
      <c r="E28" s="8">
        <v>248</v>
      </c>
      <c r="F28" s="8">
        <v>257</v>
      </c>
      <c r="G28" s="8"/>
    </row>
    <row r="29" spans="1:7" x14ac:dyDescent="0.3">
      <c r="A29" s="6" t="s">
        <v>6</v>
      </c>
      <c r="B29" s="6" t="s">
        <v>10</v>
      </c>
      <c r="C29" s="7" t="s">
        <v>50</v>
      </c>
      <c r="D29" s="8">
        <v>196</v>
      </c>
      <c r="E29" s="8">
        <v>98</v>
      </c>
      <c r="F29" s="8">
        <v>98</v>
      </c>
      <c r="G29" s="8"/>
    </row>
    <row r="30" spans="1:7" x14ac:dyDescent="0.3">
      <c r="A30" s="6" t="s">
        <v>6</v>
      </c>
      <c r="B30" s="6" t="s">
        <v>10</v>
      </c>
      <c r="C30" s="7" t="s">
        <v>51</v>
      </c>
      <c r="D30" s="8">
        <v>391</v>
      </c>
      <c r="E30" s="8">
        <v>201</v>
      </c>
      <c r="F30" s="8">
        <v>190</v>
      </c>
      <c r="G30" s="8"/>
    </row>
    <row r="31" spans="1:7" x14ac:dyDescent="0.3">
      <c r="A31" s="6" t="s">
        <v>6</v>
      </c>
      <c r="B31" s="6" t="s">
        <v>10</v>
      </c>
      <c r="C31" s="7" t="s">
        <v>52</v>
      </c>
      <c r="D31" s="8">
        <v>132</v>
      </c>
      <c r="E31" s="8">
        <v>63</v>
      </c>
      <c r="F31" s="8">
        <v>69</v>
      </c>
      <c r="G31" s="8"/>
    </row>
    <row r="32" spans="1:7" x14ac:dyDescent="0.3">
      <c r="A32" s="6" t="s">
        <v>6</v>
      </c>
      <c r="B32" s="6" t="s">
        <v>10</v>
      </c>
      <c r="C32" s="7" t="s">
        <v>53</v>
      </c>
      <c r="D32" s="8">
        <v>373</v>
      </c>
      <c r="E32" s="8">
        <v>173</v>
      </c>
      <c r="F32" s="8">
        <v>200</v>
      </c>
      <c r="G32" s="8"/>
    </row>
    <row r="33" spans="1:7" x14ac:dyDescent="0.3">
      <c r="A33" s="6" t="s">
        <v>6</v>
      </c>
      <c r="B33" s="6" t="s">
        <v>10</v>
      </c>
      <c r="C33" s="7" t="s">
        <v>54</v>
      </c>
      <c r="D33" s="8">
        <v>563</v>
      </c>
      <c r="E33" s="8">
        <v>260</v>
      </c>
      <c r="F33" s="8">
        <v>303</v>
      </c>
      <c r="G33" s="8"/>
    </row>
    <row r="34" spans="1:7" x14ac:dyDescent="0.3">
      <c r="A34" s="6" t="s">
        <v>6</v>
      </c>
      <c r="B34" s="6" t="s">
        <v>10</v>
      </c>
      <c r="C34" s="7" t="s">
        <v>55</v>
      </c>
      <c r="D34" s="8">
        <v>405</v>
      </c>
      <c r="E34" s="8">
        <v>201</v>
      </c>
      <c r="F34" s="8">
        <v>204</v>
      </c>
      <c r="G34" s="8"/>
    </row>
    <row r="35" spans="1:7" x14ac:dyDescent="0.3">
      <c r="A35" s="6" t="s">
        <v>6</v>
      </c>
      <c r="B35" s="6" t="s">
        <v>10</v>
      </c>
      <c r="C35" s="7" t="s">
        <v>56</v>
      </c>
      <c r="D35" s="8">
        <v>344</v>
      </c>
      <c r="E35" s="8">
        <v>174</v>
      </c>
      <c r="F35" s="8">
        <v>170</v>
      </c>
      <c r="G35" s="8"/>
    </row>
    <row r="36" spans="1:7" x14ac:dyDescent="0.3">
      <c r="A36" s="6" t="s">
        <v>6</v>
      </c>
      <c r="B36" s="6" t="s">
        <v>10</v>
      </c>
      <c r="C36" s="7" t="s">
        <v>57</v>
      </c>
      <c r="D36" s="8">
        <v>611</v>
      </c>
      <c r="E36" s="8">
        <v>312</v>
      </c>
      <c r="F36" s="8">
        <v>299</v>
      </c>
      <c r="G36" s="8"/>
    </row>
    <row r="37" spans="1:7" x14ac:dyDescent="0.3">
      <c r="A37" s="6" t="s">
        <v>6</v>
      </c>
      <c r="B37" s="6" t="s">
        <v>10</v>
      </c>
      <c r="C37" s="7" t="s">
        <v>58</v>
      </c>
      <c r="D37" s="8">
        <v>80</v>
      </c>
      <c r="E37" s="8">
        <v>30</v>
      </c>
      <c r="F37" s="8">
        <v>50</v>
      </c>
      <c r="G37" s="8"/>
    </row>
    <row r="38" spans="1:7" x14ac:dyDescent="0.3">
      <c r="A38" s="6" t="s">
        <v>6</v>
      </c>
      <c r="B38" s="6" t="s">
        <v>10</v>
      </c>
      <c r="C38" s="7" t="s">
        <v>59</v>
      </c>
      <c r="D38" s="8">
        <v>1002</v>
      </c>
      <c r="E38" s="8">
        <v>496</v>
      </c>
      <c r="F38" s="8">
        <v>506</v>
      </c>
      <c r="G38" s="8"/>
    </row>
    <row r="39" spans="1:7" x14ac:dyDescent="0.3">
      <c r="A39" s="6" t="s">
        <v>6</v>
      </c>
      <c r="B39" s="6" t="s">
        <v>10</v>
      </c>
      <c r="C39" s="7" t="s">
        <v>60</v>
      </c>
      <c r="D39" s="8">
        <v>747</v>
      </c>
      <c r="E39" s="8">
        <v>353</v>
      </c>
      <c r="F39" s="8">
        <v>394</v>
      </c>
      <c r="G39" s="8"/>
    </row>
    <row r="40" spans="1:7" x14ac:dyDescent="0.3">
      <c r="A40" s="6" t="s">
        <v>6</v>
      </c>
      <c r="B40" s="6" t="s">
        <v>10</v>
      </c>
      <c r="C40" s="7" t="s">
        <v>61</v>
      </c>
      <c r="D40" s="8">
        <v>263</v>
      </c>
      <c r="E40" s="8">
        <v>135</v>
      </c>
      <c r="F40" s="8">
        <v>128</v>
      </c>
      <c r="G40" s="8"/>
    </row>
    <row r="41" spans="1:7" x14ac:dyDescent="0.3">
      <c r="A41" s="6" t="s">
        <v>6</v>
      </c>
      <c r="B41" s="6" t="s">
        <v>10</v>
      </c>
      <c r="C41" s="7" t="s">
        <v>62</v>
      </c>
      <c r="D41" s="8">
        <v>247</v>
      </c>
      <c r="E41" s="8">
        <v>127</v>
      </c>
      <c r="F41" s="8">
        <v>120</v>
      </c>
      <c r="G41" s="8"/>
    </row>
    <row r="42" spans="1:7" x14ac:dyDescent="0.3">
      <c r="A42" s="6" t="s">
        <v>6</v>
      </c>
      <c r="B42" s="6" t="s">
        <v>10</v>
      </c>
      <c r="C42" s="7" t="s">
        <v>63</v>
      </c>
      <c r="D42" s="8">
        <v>828</v>
      </c>
      <c r="E42" s="8">
        <v>405</v>
      </c>
      <c r="F42" s="8">
        <v>423</v>
      </c>
      <c r="G42" s="8"/>
    </row>
    <row r="43" spans="1:7" x14ac:dyDescent="0.3">
      <c r="A43" s="6" t="s">
        <v>6</v>
      </c>
      <c r="B43" s="6" t="s">
        <v>10</v>
      </c>
      <c r="C43" s="7" t="s">
        <v>64</v>
      </c>
      <c r="D43" s="8">
        <v>167</v>
      </c>
      <c r="E43" s="8">
        <v>83</v>
      </c>
      <c r="F43" s="8">
        <v>84</v>
      </c>
      <c r="G43" s="8"/>
    </row>
    <row r="44" spans="1:7" x14ac:dyDescent="0.3">
      <c r="A44" s="6" t="s">
        <v>6</v>
      </c>
      <c r="B44" s="6" t="s">
        <v>10</v>
      </c>
      <c r="C44" s="7" t="s">
        <v>65</v>
      </c>
      <c r="D44" s="8">
        <v>393</v>
      </c>
      <c r="E44" s="8">
        <v>185</v>
      </c>
      <c r="F44" s="8">
        <v>208</v>
      </c>
      <c r="G44" s="8"/>
    </row>
    <row r="45" spans="1:7" x14ac:dyDescent="0.3">
      <c r="A45" s="6" t="s">
        <v>6</v>
      </c>
      <c r="B45" s="6" t="s">
        <v>10</v>
      </c>
      <c r="C45" s="7" t="s">
        <v>66</v>
      </c>
      <c r="D45" s="8">
        <v>242</v>
      </c>
      <c r="E45" s="8">
        <v>110</v>
      </c>
      <c r="F45" s="8">
        <v>132</v>
      </c>
      <c r="G45" s="8"/>
    </row>
    <row r="46" spans="1:7" x14ac:dyDescent="0.3">
      <c r="A46" s="6" t="s">
        <v>6</v>
      </c>
      <c r="B46" s="6" t="s">
        <v>12</v>
      </c>
      <c r="C46" s="7" t="s">
        <v>67</v>
      </c>
      <c r="D46" s="8">
        <v>347</v>
      </c>
      <c r="E46" s="8">
        <v>175</v>
      </c>
      <c r="F46" s="8">
        <v>172</v>
      </c>
      <c r="G46" s="8"/>
    </row>
    <row r="47" spans="1:7" x14ac:dyDescent="0.3">
      <c r="A47" s="6" t="s">
        <v>6</v>
      </c>
      <c r="B47" s="6" t="s">
        <v>12</v>
      </c>
      <c r="C47" s="7" t="s">
        <v>68</v>
      </c>
      <c r="D47" s="8">
        <v>333</v>
      </c>
      <c r="E47" s="8">
        <v>170</v>
      </c>
      <c r="F47" s="8">
        <v>163</v>
      </c>
      <c r="G47" s="8"/>
    </row>
    <row r="48" spans="1:7" x14ac:dyDescent="0.3">
      <c r="A48" s="6" t="s">
        <v>6</v>
      </c>
      <c r="B48" s="6" t="s">
        <v>12</v>
      </c>
      <c r="C48" s="7" t="s">
        <v>69</v>
      </c>
      <c r="D48" s="8">
        <v>386</v>
      </c>
      <c r="E48" s="8">
        <v>197</v>
      </c>
      <c r="F48" s="8">
        <v>189</v>
      </c>
      <c r="G48" s="8"/>
    </row>
    <row r="49" spans="1:7" x14ac:dyDescent="0.3">
      <c r="A49" s="6" t="s">
        <v>6</v>
      </c>
      <c r="B49" s="6" t="s">
        <v>12</v>
      </c>
      <c r="C49" s="7" t="s">
        <v>70</v>
      </c>
      <c r="D49" s="8">
        <v>1756</v>
      </c>
      <c r="E49" s="8">
        <v>874</v>
      </c>
      <c r="F49" s="8">
        <v>882</v>
      </c>
      <c r="G49" s="8"/>
    </row>
    <row r="50" spans="1:7" x14ac:dyDescent="0.3">
      <c r="A50" s="6" t="s">
        <v>6</v>
      </c>
      <c r="B50" s="6" t="s">
        <v>12</v>
      </c>
      <c r="C50" s="7" t="s">
        <v>71</v>
      </c>
      <c r="D50" s="8">
        <v>717</v>
      </c>
      <c r="E50" s="8">
        <v>356</v>
      </c>
      <c r="F50" s="8">
        <v>361</v>
      </c>
      <c r="G50" s="8"/>
    </row>
    <row r="51" spans="1:7" x14ac:dyDescent="0.3">
      <c r="A51" s="6" t="s">
        <v>6</v>
      </c>
      <c r="B51" s="6" t="s">
        <v>12</v>
      </c>
      <c r="C51" s="7" t="s">
        <v>72</v>
      </c>
      <c r="D51" s="8">
        <v>296</v>
      </c>
      <c r="E51" s="8">
        <v>152</v>
      </c>
      <c r="F51" s="8">
        <v>144</v>
      </c>
      <c r="G51" s="8"/>
    </row>
    <row r="52" spans="1:7" x14ac:dyDescent="0.3">
      <c r="A52" s="6" t="s">
        <v>6</v>
      </c>
      <c r="B52" s="6" t="s">
        <v>12</v>
      </c>
      <c r="C52" s="7" t="s">
        <v>73</v>
      </c>
      <c r="D52" s="8">
        <v>407</v>
      </c>
      <c r="E52" s="8">
        <v>196</v>
      </c>
      <c r="F52" s="8">
        <v>211</v>
      </c>
      <c r="G52" s="8"/>
    </row>
    <row r="53" spans="1:7" x14ac:dyDescent="0.3">
      <c r="A53" s="6" t="s">
        <v>6</v>
      </c>
      <c r="B53" s="6" t="s">
        <v>12</v>
      </c>
      <c r="C53" s="7" t="s">
        <v>74</v>
      </c>
      <c r="D53" s="8">
        <v>302</v>
      </c>
      <c r="E53" s="8">
        <v>159</v>
      </c>
      <c r="F53" s="8">
        <v>143</v>
      </c>
      <c r="G53" s="8"/>
    </row>
    <row r="54" spans="1:7" x14ac:dyDescent="0.3">
      <c r="A54" s="6" t="s">
        <v>6</v>
      </c>
      <c r="B54" s="6" t="s">
        <v>12</v>
      </c>
      <c r="C54" s="7" t="s">
        <v>75</v>
      </c>
      <c r="D54" s="8">
        <v>236</v>
      </c>
      <c r="E54" s="8">
        <v>114</v>
      </c>
      <c r="F54" s="8">
        <v>122</v>
      </c>
      <c r="G54" s="8"/>
    </row>
    <row r="55" spans="1:7" x14ac:dyDescent="0.3">
      <c r="A55" s="6" t="s">
        <v>6</v>
      </c>
      <c r="B55" s="6" t="s">
        <v>12</v>
      </c>
      <c r="C55" s="7" t="s">
        <v>76</v>
      </c>
      <c r="D55" s="8">
        <v>284</v>
      </c>
      <c r="E55" s="8">
        <v>142</v>
      </c>
      <c r="F55" s="8">
        <v>142</v>
      </c>
      <c r="G55" s="8"/>
    </row>
    <row r="56" spans="1:7" x14ac:dyDescent="0.3">
      <c r="A56" s="6" t="s">
        <v>6</v>
      </c>
      <c r="B56" s="6" t="s">
        <v>12</v>
      </c>
      <c r="C56" s="7" t="s">
        <v>77</v>
      </c>
      <c r="D56" s="8">
        <v>893</v>
      </c>
      <c r="E56" s="8">
        <v>431</v>
      </c>
      <c r="F56" s="8">
        <v>462</v>
      </c>
      <c r="G56" s="8"/>
    </row>
    <row r="57" spans="1:7" x14ac:dyDescent="0.3">
      <c r="A57" s="6" t="s">
        <v>6</v>
      </c>
      <c r="B57" s="6" t="s">
        <v>12</v>
      </c>
      <c r="C57" s="7" t="s">
        <v>78</v>
      </c>
      <c r="D57" s="8">
        <v>481</v>
      </c>
      <c r="E57" s="8">
        <v>238</v>
      </c>
      <c r="F57" s="8">
        <v>243</v>
      </c>
      <c r="G57" s="8"/>
    </row>
    <row r="58" spans="1:7" x14ac:dyDescent="0.3">
      <c r="A58" s="6" t="s">
        <v>6</v>
      </c>
      <c r="B58" s="6" t="s">
        <v>12</v>
      </c>
      <c r="C58" s="7" t="s">
        <v>79</v>
      </c>
      <c r="D58" s="8">
        <v>549</v>
      </c>
      <c r="E58" s="8">
        <v>270</v>
      </c>
      <c r="F58" s="8">
        <v>279</v>
      </c>
      <c r="G58" s="8"/>
    </row>
    <row r="59" spans="1:7" x14ac:dyDescent="0.3">
      <c r="A59" s="6" t="s">
        <v>6</v>
      </c>
      <c r="B59" s="6" t="s">
        <v>12</v>
      </c>
      <c r="C59" s="7" t="s">
        <v>80</v>
      </c>
      <c r="D59" s="8">
        <v>697</v>
      </c>
      <c r="E59" s="8">
        <v>342</v>
      </c>
      <c r="F59" s="8">
        <v>355</v>
      </c>
      <c r="G59" s="8"/>
    </row>
    <row r="60" spans="1:7" x14ac:dyDescent="0.3">
      <c r="A60" s="6" t="s">
        <v>6</v>
      </c>
      <c r="B60" s="6" t="s">
        <v>12</v>
      </c>
      <c r="C60" s="7" t="s">
        <v>81</v>
      </c>
      <c r="D60" s="8">
        <v>941</v>
      </c>
      <c r="E60" s="8">
        <v>453</v>
      </c>
      <c r="F60" s="8">
        <v>488</v>
      </c>
      <c r="G60" s="8"/>
    </row>
    <row r="61" spans="1:7" x14ac:dyDescent="0.3">
      <c r="A61" s="6" t="s">
        <v>6</v>
      </c>
      <c r="B61" s="6" t="s">
        <v>12</v>
      </c>
      <c r="C61" s="7" t="s">
        <v>82</v>
      </c>
      <c r="D61" s="8">
        <v>870</v>
      </c>
      <c r="E61" s="8">
        <v>431</v>
      </c>
      <c r="F61" s="8">
        <v>439</v>
      </c>
      <c r="G61" s="8"/>
    </row>
    <row r="62" spans="1:7" x14ac:dyDescent="0.3">
      <c r="A62" s="6" t="s">
        <v>6</v>
      </c>
      <c r="B62" s="6" t="s">
        <v>12</v>
      </c>
      <c r="C62" s="7" t="s">
        <v>83</v>
      </c>
      <c r="D62" s="8">
        <v>323</v>
      </c>
      <c r="E62" s="8">
        <v>152</v>
      </c>
      <c r="F62" s="8">
        <v>171</v>
      </c>
      <c r="G62" s="8"/>
    </row>
    <row r="63" spans="1:7" x14ac:dyDescent="0.3">
      <c r="A63" s="6" t="s">
        <v>6</v>
      </c>
      <c r="B63" s="6" t="s">
        <v>12</v>
      </c>
      <c r="C63" s="7" t="s">
        <v>84</v>
      </c>
      <c r="D63" s="8">
        <v>1452</v>
      </c>
      <c r="E63" s="8">
        <v>736</v>
      </c>
      <c r="F63" s="8">
        <v>716</v>
      </c>
      <c r="G63" s="8"/>
    </row>
    <row r="64" spans="1:7" x14ac:dyDescent="0.3">
      <c r="A64" s="6" t="s">
        <v>6</v>
      </c>
      <c r="B64" s="6" t="s">
        <v>12</v>
      </c>
      <c r="C64" s="7" t="s">
        <v>32</v>
      </c>
      <c r="D64" s="8">
        <v>798</v>
      </c>
      <c r="E64" s="8">
        <v>409</v>
      </c>
      <c r="F64" s="8">
        <v>389</v>
      </c>
      <c r="G64" s="8"/>
    </row>
    <row r="65" spans="1:7" x14ac:dyDescent="0.3">
      <c r="A65" s="6" t="s">
        <v>6</v>
      </c>
      <c r="B65" s="6" t="s">
        <v>12</v>
      </c>
      <c r="C65" s="7" t="s">
        <v>85</v>
      </c>
      <c r="D65" s="8">
        <v>795</v>
      </c>
      <c r="E65" s="8">
        <v>412</v>
      </c>
      <c r="F65" s="8">
        <v>383</v>
      </c>
      <c r="G65" s="8"/>
    </row>
    <row r="66" spans="1:7" x14ac:dyDescent="0.3">
      <c r="A66" s="6" t="s">
        <v>6</v>
      </c>
      <c r="B66" s="6" t="s">
        <v>12</v>
      </c>
      <c r="C66" s="7" t="s">
        <v>86</v>
      </c>
      <c r="D66" s="8">
        <v>464</v>
      </c>
      <c r="E66" s="8">
        <v>231</v>
      </c>
      <c r="F66" s="8">
        <v>233</v>
      </c>
      <c r="G66" s="8"/>
    </row>
    <row r="67" spans="1:7" x14ac:dyDescent="0.3">
      <c r="A67" s="6" t="s">
        <v>6</v>
      </c>
      <c r="B67" s="6" t="s">
        <v>12</v>
      </c>
      <c r="C67" s="7" t="s">
        <v>87</v>
      </c>
      <c r="D67" s="8">
        <v>214</v>
      </c>
      <c r="E67" s="8">
        <v>109</v>
      </c>
      <c r="F67" s="8">
        <v>105</v>
      </c>
      <c r="G67" s="8"/>
    </row>
    <row r="68" spans="1:7" x14ac:dyDescent="0.3">
      <c r="A68" s="6" t="s">
        <v>6</v>
      </c>
      <c r="B68" s="6" t="s">
        <v>12</v>
      </c>
      <c r="C68" s="7" t="s">
        <v>66</v>
      </c>
      <c r="D68" s="8">
        <v>268</v>
      </c>
      <c r="E68" s="8">
        <v>130</v>
      </c>
      <c r="F68" s="8">
        <v>138</v>
      </c>
      <c r="G68" s="8"/>
    </row>
    <row r="69" spans="1:7" x14ac:dyDescent="0.3">
      <c r="A69" s="6" t="s">
        <v>6</v>
      </c>
      <c r="B69" s="6" t="s">
        <v>14</v>
      </c>
      <c r="C69" s="7" t="s">
        <v>88</v>
      </c>
      <c r="D69" s="8">
        <v>961</v>
      </c>
      <c r="E69" s="8">
        <v>459</v>
      </c>
      <c r="F69" s="8">
        <v>502</v>
      </c>
      <c r="G69" s="8"/>
    </row>
    <row r="70" spans="1:7" x14ac:dyDescent="0.3">
      <c r="A70" s="6" t="s">
        <v>6</v>
      </c>
      <c r="B70" s="6" t="s">
        <v>14</v>
      </c>
      <c r="C70" s="7" t="s">
        <v>89</v>
      </c>
      <c r="D70" s="8">
        <v>370</v>
      </c>
      <c r="E70" s="8">
        <v>180</v>
      </c>
      <c r="F70" s="8">
        <v>190</v>
      </c>
      <c r="G70" s="8"/>
    </row>
    <row r="71" spans="1:7" x14ac:dyDescent="0.3">
      <c r="A71" s="6" t="s">
        <v>6</v>
      </c>
      <c r="B71" s="6" t="s">
        <v>14</v>
      </c>
      <c r="C71" s="7" t="s">
        <v>90</v>
      </c>
      <c r="D71" s="8">
        <v>5484</v>
      </c>
      <c r="E71" s="8">
        <v>2760</v>
      </c>
      <c r="F71" s="8">
        <v>2724</v>
      </c>
      <c r="G71" s="8"/>
    </row>
    <row r="72" spans="1:7" x14ac:dyDescent="0.3">
      <c r="A72" s="6" t="s">
        <v>6</v>
      </c>
      <c r="B72" s="6" t="s">
        <v>14</v>
      </c>
      <c r="C72" s="7" t="s">
        <v>91</v>
      </c>
      <c r="D72" s="8">
        <v>370</v>
      </c>
      <c r="E72" s="8">
        <v>181</v>
      </c>
      <c r="F72" s="8">
        <v>189</v>
      </c>
      <c r="G72" s="8"/>
    </row>
    <row r="73" spans="1:7" x14ac:dyDescent="0.3">
      <c r="A73" s="6" t="s">
        <v>6</v>
      </c>
      <c r="B73" s="6" t="s">
        <v>14</v>
      </c>
      <c r="C73" s="7" t="s">
        <v>92</v>
      </c>
      <c r="D73" s="8">
        <v>1418</v>
      </c>
      <c r="E73" s="8">
        <v>712</v>
      </c>
      <c r="F73" s="8">
        <v>706</v>
      </c>
      <c r="G73" s="8"/>
    </row>
    <row r="74" spans="1:7" x14ac:dyDescent="0.3">
      <c r="A74" s="6" t="s">
        <v>6</v>
      </c>
      <c r="B74" s="6" t="s">
        <v>14</v>
      </c>
      <c r="C74" s="7" t="s">
        <v>93</v>
      </c>
      <c r="D74" s="8">
        <v>134</v>
      </c>
      <c r="E74" s="8">
        <v>74</v>
      </c>
      <c r="F74" s="8">
        <v>60</v>
      </c>
      <c r="G74" s="8"/>
    </row>
    <row r="75" spans="1:7" x14ac:dyDescent="0.3">
      <c r="A75" s="6" t="s">
        <v>6</v>
      </c>
      <c r="B75" s="6" t="s">
        <v>14</v>
      </c>
      <c r="C75" s="7" t="s">
        <v>94</v>
      </c>
      <c r="D75" s="8">
        <v>394</v>
      </c>
      <c r="E75" s="8">
        <v>182</v>
      </c>
      <c r="F75" s="8">
        <v>212</v>
      </c>
      <c r="G75" s="8"/>
    </row>
    <row r="76" spans="1:7" x14ac:dyDescent="0.3">
      <c r="A76" s="6" t="s">
        <v>6</v>
      </c>
      <c r="B76" s="6" t="s">
        <v>14</v>
      </c>
      <c r="C76" s="7" t="s">
        <v>95</v>
      </c>
      <c r="D76" s="8">
        <v>135</v>
      </c>
      <c r="E76" s="8">
        <v>56</v>
      </c>
      <c r="F76" s="8">
        <v>79</v>
      </c>
      <c r="G76" s="8"/>
    </row>
    <row r="77" spans="1:7" x14ac:dyDescent="0.3">
      <c r="A77" s="6" t="s">
        <v>6</v>
      </c>
      <c r="B77" s="6" t="s">
        <v>14</v>
      </c>
      <c r="C77" s="7" t="s">
        <v>96</v>
      </c>
      <c r="D77" s="8">
        <v>351</v>
      </c>
      <c r="E77" s="8">
        <v>177</v>
      </c>
      <c r="F77" s="8">
        <v>174</v>
      </c>
      <c r="G77" s="8"/>
    </row>
    <row r="78" spans="1:7" x14ac:dyDescent="0.3">
      <c r="A78" s="6" t="s">
        <v>6</v>
      </c>
      <c r="B78" s="6" t="s">
        <v>14</v>
      </c>
      <c r="C78" s="7" t="s">
        <v>97</v>
      </c>
      <c r="D78" s="8">
        <v>156</v>
      </c>
      <c r="E78" s="8">
        <v>65</v>
      </c>
      <c r="F78" s="8">
        <v>91</v>
      </c>
      <c r="G78" s="8"/>
    </row>
    <row r="79" spans="1:7" x14ac:dyDescent="0.3">
      <c r="A79" s="6" t="s">
        <v>6</v>
      </c>
      <c r="B79" s="6" t="s">
        <v>14</v>
      </c>
      <c r="C79" s="7" t="s">
        <v>98</v>
      </c>
      <c r="D79" s="8">
        <v>8782</v>
      </c>
      <c r="E79" s="8">
        <v>4482</v>
      </c>
      <c r="F79" s="8">
        <v>4300</v>
      </c>
      <c r="G79" s="8"/>
    </row>
    <row r="80" spans="1:7" x14ac:dyDescent="0.3">
      <c r="A80" s="6" t="s">
        <v>6</v>
      </c>
      <c r="B80" s="6" t="s">
        <v>14</v>
      </c>
      <c r="C80" s="7" t="s">
        <v>99</v>
      </c>
      <c r="D80" s="8">
        <v>380</v>
      </c>
      <c r="E80" s="8">
        <v>196</v>
      </c>
      <c r="F80" s="8">
        <v>184</v>
      </c>
      <c r="G80" s="8"/>
    </row>
    <row r="81" spans="1:7" x14ac:dyDescent="0.3">
      <c r="A81" s="6" t="s">
        <v>6</v>
      </c>
      <c r="B81" s="6" t="s">
        <v>14</v>
      </c>
      <c r="C81" s="7" t="s">
        <v>100</v>
      </c>
      <c r="D81" s="8">
        <v>7381</v>
      </c>
      <c r="E81" s="8">
        <v>3868</v>
      </c>
      <c r="F81" s="8">
        <v>3513</v>
      </c>
      <c r="G81" s="8"/>
    </row>
    <row r="82" spans="1:7" x14ac:dyDescent="0.3">
      <c r="A82" s="6" t="s">
        <v>6</v>
      </c>
      <c r="B82" s="6" t="s">
        <v>14</v>
      </c>
      <c r="C82" s="7" t="s">
        <v>101</v>
      </c>
      <c r="D82" s="8">
        <v>15083</v>
      </c>
      <c r="E82" s="8">
        <v>7453</v>
      </c>
      <c r="F82" s="8">
        <v>7630</v>
      </c>
      <c r="G82" s="8"/>
    </row>
    <row r="83" spans="1:7" x14ac:dyDescent="0.3">
      <c r="A83" s="6" t="s">
        <v>6</v>
      </c>
      <c r="B83" s="6" t="s">
        <v>14</v>
      </c>
      <c r="C83" s="7" t="s">
        <v>19</v>
      </c>
      <c r="D83" s="8">
        <v>6654</v>
      </c>
      <c r="E83" s="8">
        <v>3327</v>
      </c>
      <c r="F83" s="8">
        <v>3327</v>
      </c>
      <c r="G83" s="8"/>
    </row>
    <row r="84" spans="1:7" x14ac:dyDescent="0.3">
      <c r="A84" s="6" t="s">
        <v>6</v>
      </c>
      <c r="B84" s="6" t="s">
        <v>14</v>
      </c>
      <c r="C84" s="7" t="s">
        <v>102</v>
      </c>
      <c r="D84" s="8">
        <v>1111</v>
      </c>
      <c r="E84" s="8">
        <v>538</v>
      </c>
      <c r="F84" s="8">
        <v>573</v>
      </c>
      <c r="G84" s="8"/>
    </row>
    <row r="85" spans="1:7" x14ac:dyDescent="0.3">
      <c r="A85" s="6" t="s">
        <v>6</v>
      </c>
      <c r="B85" s="6" t="s">
        <v>14</v>
      </c>
      <c r="C85" s="7" t="s">
        <v>103</v>
      </c>
      <c r="D85" s="8">
        <v>276</v>
      </c>
      <c r="E85" s="8">
        <v>135</v>
      </c>
      <c r="F85" s="8">
        <v>141</v>
      </c>
      <c r="G85" s="8"/>
    </row>
    <row r="86" spans="1:7" x14ac:dyDescent="0.3">
      <c r="A86" s="6" t="s">
        <v>6</v>
      </c>
      <c r="B86" s="6" t="s">
        <v>14</v>
      </c>
      <c r="C86" s="7" t="s">
        <v>104</v>
      </c>
      <c r="D86" s="8">
        <v>171</v>
      </c>
      <c r="E86" s="8">
        <v>82</v>
      </c>
      <c r="F86" s="8">
        <v>89</v>
      </c>
      <c r="G86" s="8"/>
    </row>
    <row r="87" spans="1:7" x14ac:dyDescent="0.3">
      <c r="A87" s="6" t="s">
        <v>6</v>
      </c>
      <c r="B87" s="6" t="s">
        <v>14</v>
      </c>
      <c r="C87" s="7" t="s">
        <v>105</v>
      </c>
      <c r="D87" s="8">
        <v>852</v>
      </c>
      <c r="E87" s="8">
        <v>418</v>
      </c>
      <c r="F87" s="8">
        <v>434</v>
      </c>
      <c r="G87" s="8"/>
    </row>
    <row r="88" spans="1:7" x14ac:dyDescent="0.3">
      <c r="A88" s="6" t="s">
        <v>6</v>
      </c>
      <c r="B88" s="6" t="s">
        <v>14</v>
      </c>
      <c r="C88" s="7" t="s">
        <v>106</v>
      </c>
      <c r="D88" s="8">
        <v>187</v>
      </c>
      <c r="E88" s="8">
        <v>91</v>
      </c>
      <c r="F88" s="8">
        <v>96</v>
      </c>
      <c r="G88" s="8"/>
    </row>
    <row r="89" spans="1:7" x14ac:dyDescent="0.3">
      <c r="A89" s="6" t="s">
        <v>6</v>
      </c>
      <c r="B89" s="6" t="s">
        <v>14</v>
      </c>
      <c r="C89" s="7" t="s">
        <v>107</v>
      </c>
      <c r="D89" s="8">
        <v>388</v>
      </c>
      <c r="E89" s="8">
        <v>205</v>
      </c>
      <c r="F89" s="8">
        <v>183</v>
      </c>
      <c r="G89" s="8"/>
    </row>
    <row r="90" spans="1:7" x14ac:dyDescent="0.3">
      <c r="A90" s="6" t="s">
        <v>6</v>
      </c>
      <c r="B90" s="6" t="s">
        <v>14</v>
      </c>
      <c r="C90" s="7" t="s">
        <v>108</v>
      </c>
      <c r="D90" s="8">
        <v>134</v>
      </c>
      <c r="E90" s="8">
        <v>61</v>
      </c>
      <c r="F90" s="8">
        <v>73</v>
      </c>
      <c r="G90" s="8"/>
    </row>
    <row r="91" spans="1:7" x14ac:dyDescent="0.3">
      <c r="A91" s="6" t="s">
        <v>6</v>
      </c>
      <c r="B91" s="6" t="s">
        <v>14</v>
      </c>
      <c r="C91" s="7" t="s">
        <v>109</v>
      </c>
      <c r="D91" s="8">
        <v>712</v>
      </c>
      <c r="E91" s="8">
        <v>361</v>
      </c>
      <c r="F91" s="8">
        <v>351</v>
      </c>
      <c r="G91" s="8"/>
    </row>
    <row r="92" spans="1:7" x14ac:dyDescent="0.3">
      <c r="A92" s="6" t="s">
        <v>6</v>
      </c>
      <c r="B92" s="6" t="s">
        <v>14</v>
      </c>
      <c r="C92" s="7" t="s">
        <v>110</v>
      </c>
      <c r="D92" s="8">
        <v>283</v>
      </c>
      <c r="E92" s="8">
        <v>140</v>
      </c>
      <c r="F92" s="8">
        <v>143</v>
      </c>
      <c r="G92" s="8"/>
    </row>
    <row r="93" spans="1:7" x14ac:dyDescent="0.3">
      <c r="A93" s="6" t="s">
        <v>6</v>
      </c>
      <c r="B93" s="6" t="s">
        <v>14</v>
      </c>
      <c r="C93" s="7" t="s">
        <v>111</v>
      </c>
      <c r="D93" s="8">
        <v>611</v>
      </c>
      <c r="E93" s="8">
        <v>299</v>
      </c>
      <c r="F93" s="8">
        <v>312</v>
      </c>
      <c r="G93" s="8"/>
    </row>
    <row r="94" spans="1:7" x14ac:dyDescent="0.3">
      <c r="A94" s="6" t="s">
        <v>6</v>
      </c>
      <c r="B94" s="6" t="s">
        <v>14</v>
      </c>
      <c r="C94" s="7" t="s">
        <v>112</v>
      </c>
      <c r="D94" s="8">
        <v>196</v>
      </c>
      <c r="E94" s="8">
        <v>99</v>
      </c>
      <c r="F94" s="8">
        <v>97</v>
      </c>
      <c r="G94" s="8"/>
    </row>
    <row r="95" spans="1:7" x14ac:dyDescent="0.3">
      <c r="A95" s="6" t="s">
        <v>6</v>
      </c>
      <c r="B95" s="6" t="s">
        <v>14</v>
      </c>
      <c r="C95" s="7" t="s">
        <v>113</v>
      </c>
      <c r="D95" s="8">
        <v>573</v>
      </c>
      <c r="E95" s="8">
        <v>286</v>
      </c>
      <c r="F95" s="8">
        <v>287</v>
      </c>
      <c r="G95" s="8"/>
    </row>
    <row r="96" spans="1:7" x14ac:dyDescent="0.3">
      <c r="A96" s="6" t="s">
        <v>6</v>
      </c>
      <c r="B96" s="6" t="s">
        <v>14</v>
      </c>
      <c r="C96" s="7" t="s">
        <v>114</v>
      </c>
      <c r="D96" s="8">
        <v>338</v>
      </c>
      <c r="E96" s="8">
        <v>170</v>
      </c>
      <c r="F96" s="8">
        <v>168</v>
      </c>
      <c r="G96" s="8"/>
    </row>
    <row r="97" spans="1:7" x14ac:dyDescent="0.3">
      <c r="A97" s="6" t="s">
        <v>6</v>
      </c>
      <c r="B97" s="6" t="s">
        <v>14</v>
      </c>
      <c r="C97" s="7" t="s">
        <v>115</v>
      </c>
      <c r="D97" s="8">
        <v>855</v>
      </c>
      <c r="E97" s="8">
        <v>422</v>
      </c>
      <c r="F97" s="8">
        <v>433</v>
      </c>
      <c r="G97" s="8"/>
    </row>
    <row r="98" spans="1:7" x14ac:dyDescent="0.3">
      <c r="A98" s="6" t="s">
        <v>6</v>
      </c>
      <c r="B98" s="6" t="s">
        <v>14</v>
      </c>
      <c r="C98" s="7" t="s">
        <v>116</v>
      </c>
      <c r="D98" s="8">
        <v>1396</v>
      </c>
      <c r="E98" s="8">
        <v>667</v>
      </c>
      <c r="F98" s="8">
        <v>729</v>
      </c>
      <c r="G98" s="8"/>
    </row>
    <row r="99" spans="1:7" x14ac:dyDescent="0.3">
      <c r="A99" s="6" t="s">
        <v>6</v>
      </c>
      <c r="B99" s="6" t="s">
        <v>14</v>
      </c>
      <c r="C99" s="7" t="s">
        <v>117</v>
      </c>
      <c r="D99" s="8">
        <v>14558</v>
      </c>
      <c r="E99" s="8">
        <v>7329</v>
      </c>
      <c r="F99" s="8">
        <v>7229</v>
      </c>
      <c r="G99" s="8"/>
    </row>
    <row r="100" spans="1:7" x14ac:dyDescent="0.3">
      <c r="A100" s="6" t="s">
        <v>6</v>
      </c>
      <c r="B100" s="6" t="s">
        <v>14</v>
      </c>
      <c r="C100" s="7" t="s">
        <v>118</v>
      </c>
      <c r="D100" s="8">
        <v>424</v>
      </c>
      <c r="E100" s="8">
        <v>201</v>
      </c>
      <c r="F100" s="8">
        <v>223</v>
      </c>
      <c r="G100" s="8"/>
    </row>
    <row r="101" spans="1:7" x14ac:dyDescent="0.3">
      <c r="A101" s="6" t="s">
        <v>6</v>
      </c>
      <c r="B101" s="6" t="s">
        <v>14</v>
      </c>
      <c r="C101" s="7" t="s">
        <v>119</v>
      </c>
      <c r="D101" s="8">
        <v>1300</v>
      </c>
      <c r="E101" s="8">
        <v>663</v>
      </c>
      <c r="F101" s="8">
        <v>637</v>
      </c>
      <c r="G101" s="8"/>
    </row>
    <row r="102" spans="1:7" x14ac:dyDescent="0.3">
      <c r="A102" s="6" t="s">
        <v>6</v>
      </c>
      <c r="B102" s="6" t="s">
        <v>14</v>
      </c>
      <c r="C102" s="7" t="s">
        <v>120</v>
      </c>
      <c r="D102" s="8">
        <v>8473</v>
      </c>
      <c r="E102" s="8">
        <v>4359</v>
      </c>
      <c r="F102" s="8">
        <v>4114</v>
      </c>
      <c r="G102" s="8"/>
    </row>
    <row r="103" spans="1:7" x14ac:dyDescent="0.3">
      <c r="A103" s="6" t="s">
        <v>6</v>
      </c>
      <c r="B103" s="6" t="s">
        <v>14</v>
      </c>
      <c r="C103" s="7" t="s">
        <v>121</v>
      </c>
      <c r="D103" s="8">
        <v>794</v>
      </c>
      <c r="E103" s="8">
        <v>385</v>
      </c>
      <c r="F103" s="8">
        <v>409</v>
      </c>
      <c r="G103" s="8"/>
    </row>
    <row r="104" spans="1:7" x14ac:dyDescent="0.3">
      <c r="A104" s="6" t="s">
        <v>6</v>
      </c>
      <c r="B104" s="6" t="s">
        <v>14</v>
      </c>
      <c r="C104" s="7" t="s">
        <v>122</v>
      </c>
      <c r="D104" s="8">
        <v>473</v>
      </c>
      <c r="E104" s="8">
        <v>247</v>
      </c>
      <c r="F104" s="8">
        <v>226</v>
      </c>
      <c r="G104" s="8"/>
    </row>
    <row r="105" spans="1:7" x14ac:dyDescent="0.3">
      <c r="A105" s="6" t="s">
        <v>6</v>
      </c>
      <c r="B105" s="6" t="s">
        <v>14</v>
      </c>
      <c r="C105" s="7" t="s">
        <v>123</v>
      </c>
      <c r="D105" s="8">
        <v>7813</v>
      </c>
      <c r="E105" s="8">
        <v>4026</v>
      </c>
      <c r="F105" s="8">
        <v>3787</v>
      </c>
      <c r="G105" s="8"/>
    </row>
    <row r="106" spans="1:7" x14ac:dyDescent="0.3">
      <c r="A106" s="6" t="s">
        <v>6</v>
      </c>
      <c r="B106" s="6" t="s">
        <v>14</v>
      </c>
      <c r="C106" s="7" t="s">
        <v>124</v>
      </c>
      <c r="D106" s="8">
        <v>178</v>
      </c>
      <c r="E106" s="8">
        <v>88</v>
      </c>
      <c r="F106" s="8">
        <v>90</v>
      </c>
      <c r="G106" s="8"/>
    </row>
    <row r="107" spans="1:7" x14ac:dyDescent="0.3">
      <c r="A107" s="6" t="s">
        <v>6</v>
      </c>
      <c r="B107" s="6" t="s">
        <v>14</v>
      </c>
      <c r="C107" s="7" t="s">
        <v>125</v>
      </c>
      <c r="D107" s="8">
        <v>401</v>
      </c>
      <c r="E107" s="8">
        <v>192</v>
      </c>
      <c r="F107" s="8">
        <v>209</v>
      </c>
      <c r="G107" s="8"/>
    </row>
    <row r="108" spans="1:7" x14ac:dyDescent="0.3">
      <c r="A108" s="6" t="s">
        <v>6</v>
      </c>
      <c r="B108" s="6" t="s">
        <v>14</v>
      </c>
      <c r="C108" s="7" t="s">
        <v>126</v>
      </c>
      <c r="D108" s="8">
        <v>7314</v>
      </c>
      <c r="E108" s="8">
        <v>3740</v>
      </c>
      <c r="F108" s="8">
        <v>3574</v>
      </c>
      <c r="G108" s="8"/>
    </row>
    <row r="109" spans="1:7" x14ac:dyDescent="0.3">
      <c r="A109" s="6" t="s">
        <v>6</v>
      </c>
      <c r="B109" s="6" t="s">
        <v>14</v>
      </c>
      <c r="C109" s="7" t="s">
        <v>127</v>
      </c>
      <c r="D109" s="8">
        <v>146</v>
      </c>
      <c r="E109" s="8">
        <v>72</v>
      </c>
      <c r="F109" s="8">
        <v>74</v>
      </c>
      <c r="G109" s="8"/>
    </row>
    <row r="110" spans="1:7" x14ac:dyDescent="0.3">
      <c r="A110" s="6" t="s">
        <v>6</v>
      </c>
      <c r="B110" s="6" t="s">
        <v>14</v>
      </c>
      <c r="C110" s="7" t="s">
        <v>128</v>
      </c>
      <c r="D110" s="8">
        <v>568</v>
      </c>
      <c r="E110" s="8">
        <v>276</v>
      </c>
      <c r="F110" s="8">
        <v>292</v>
      </c>
      <c r="G110" s="8"/>
    </row>
    <row r="111" spans="1:7" x14ac:dyDescent="0.3">
      <c r="A111" s="6" t="s">
        <v>6</v>
      </c>
      <c r="B111" s="6" t="s">
        <v>14</v>
      </c>
      <c r="C111" s="7" t="s">
        <v>129</v>
      </c>
      <c r="D111" s="8">
        <v>402</v>
      </c>
      <c r="E111" s="8">
        <v>197</v>
      </c>
      <c r="F111" s="8">
        <v>205</v>
      </c>
      <c r="G111" s="8"/>
    </row>
    <row r="112" spans="1:7" x14ac:dyDescent="0.3">
      <c r="A112" s="6" t="s">
        <v>6</v>
      </c>
      <c r="B112" s="6" t="s">
        <v>14</v>
      </c>
      <c r="C112" s="7" t="s">
        <v>130</v>
      </c>
      <c r="D112" s="8">
        <v>431</v>
      </c>
      <c r="E112" s="8">
        <v>225</v>
      </c>
      <c r="F112" s="8">
        <v>206</v>
      </c>
      <c r="G112" s="8"/>
    </row>
    <row r="113" spans="1:7" x14ac:dyDescent="0.3">
      <c r="A113" s="6" t="s">
        <v>6</v>
      </c>
      <c r="B113" s="6" t="s">
        <v>14</v>
      </c>
      <c r="C113" s="7" t="s">
        <v>42</v>
      </c>
      <c r="D113" s="8">
        <v>759</v>
      </c>
      <c r="E113" s="8">
        <v>366</v>
      </c>
      <c r="F113" s="8">
        <v>393</v>
      </c>
      <c r="G113" s="8"/>
    </row>
    <row r="114" spans="1:7" x14ac:dyDescent="0.3">
      <c r="A114" s="6" t="s">
        <v>6</v>
      </c>
      <c r="B114" s="6" t="s">
        <v>14</v>
      </c>
      <c r="C114" s="7" t="s">
        <v>131</v>
      </c>
      <c r="D114" s="8">
        <v>1697</v>
      </c>
      <c r="E114" s="8">
        <v>875</v>
      </c>
      <c r="F114" s="8">
        <v>822</v>
      </c>
      <c r="G114" s="8"/>
    </row>
    <row r="115" spans="1:7" x14ac:dyDescent="0.3">
      <c r="A115" s="6" t="s">
        <v>6</v>
      </c>
      <c r="B115" s="6" t="s">
        <v>14</v>
      </c>
      <c r="C115" s="7" t="s">
        <v>132</v>
      </c>
      <c r="D115" s="8">
        <v>254</v>
      </c>
      <c r="E115" s="8">
        <v>125</v>
      </c>
      <c r="F115" s="8">
        <v>129</v>
      </c>
      <c r="G115" s="8"/>
    </row>
    <row r="116" spans="1:7" x14ac:dyDescent="0.3">
      <c r="A116" s="6" t="s">
        <v>6</v>
      </c>
      <c r="B116" s="6" t="s">
        <v>14</v>
      </c>
      <c r="C116" s="7" t="s">
        <v>133</v>
      </c>
      <c r="D116" s="8">
        <v>929</v>
      </c>
      <c r="E116" s="8">
        <v>449</v>
      </c>
      <c r="F116" s="8">
        <v>480</v>
      </c>
      <c r="G116" s="8"/>
    </row>
    <row r="117" spans="1:7" x14ac:dyDescent="0.3">
      <c r="A117" s="6" t="s">
        <v>6</v>
      </c>
      <c r="B117" s="6" t="s">
        <v>14</v>
      </c>
      <c r="C117" s="7" t="s">
        <v>134</v>
      </c>
      <c r="D117" s="8">
        <v>419</v>
      </c>
      <c r="E117" s="8">
        <v>187</v>
      </c>
      <c r="F117" s="8">
        <v>232</v>
      </c>
      <c r="G117" s="8"/>
    </row>
    <row r="118" spans="1:7" x14ac:dyDescent="0.3">
      <c r="A118" s="6" t="s">
        <v>6</v>
      </c>
      <c r="B118" s="6" t="s">
        <v>14</v>
      </c>
      <c r="C118" s="7" t="s">
        <v>135</v>
      </c>
      <c r="D118" s="8">
        <v>243</v>
      </c>
      <c r="E118" s="8">
        <v>118</v>
      </c>
      <c r="F118" s="8">
        <v>125</v>
      </c>
      <c r="G118" s="8"/>
    </row>
    <row r="119" spans="1:7" x14ac:dyDescent="0.3">
      <c r="A119" s="6" t="s">
        <v>6</v>
      </c>
      <c r="B119" s="6" t="s">
        <v>14</v>
      </c>
      <c r="C119" s="7" t="s">
        <v>136</v>
      </c>
      <c r="D119" s="8">
        <v>1242</v>
      </c>
      <c r="E119" s="8">
        <v>628</v>
      </c>
      <c r="F119" s="8">
        <v>614</v>
      </c>
      <c r="G119" s="8"/>
    </row>
    <row r="120" spans="1:7" x14ac:dyDescent="0.3">
      <c r="A120" s="6" t="s">
        <v>6</v>
      </c>
      <c r="B120" s="6" t="s">
        <v>14</v>
      </c>
      <c r="C120" s="7" t="s">
        <v>137</v>
      </c>
      <c r="D120" s="8">
        <v>141</v>
      </c>
      <c r="E120" s="8">
        <v>69</v>
      </c>
      <c r="F120" s="8">
        <v>72</v>
      </c>
      <c r="G120" s="8"/>
    </row>
    <row r="121" spans="1:7" x14ac:dyDescent="0.3">
      <c r="A121" s="6" t="s">
        <v>6</v>
      </c>
      <c r="B121" s="6" t="s">
        <v>14</v>
      </c>
      <c r="C121" s="7" t="s">
        <v>138</v>
      </c>
      <c r="D121" s="8">
        <v>190</v>
      </c>
      <c r="E121" s="8">
        <v>102</v>
      </c>
      <c r="F121" s="8">
        <v>88</v>
      </c>
      <c r="G121" s="8"/>
    </row>
    <row r="122" spans="1:7" x14ac:dyDescent="0.3">
      <c r="A122" s="6" t="s">
        <v>6</v>
      </c>
      <c r="B122" s="6" t="s">
        <v>14</v>
      </c>
      <c r="C122" s="7" t="s">
        <v>139</v>
      </c>
      <c r="D122" s="8">
        <v>616</v>
      </c>
      <c r="E122" s="8">
        <v>312</v>
      </c>
      <c r="F122" s="8">
        <v>304</v>
      </c>
      <c r="G122" s="8"/>
    </row>
    <row r="123" spans="1:7" x14ac:dyDescent="0.3">
      <c r="A123" s="6" t="s">
        <v>6</v>
      </c>
      <c r="B123" s="6" t="s">
        <v>16</v>
      </c>
      <c r="C123" s="7" t="s">
        <v>140</v>
      </c>
      <c r="D123" s="8">
        <v>871</v>
      </c>
      <c r="E123" s="8">
        <v>410</v>
      </c>
      <c r="F123" s="8">
        <v>461</v>
      </c>
      <c r="G123" s="8"/>
    </row>
    <row r="124" spans="1:7" x14ac:dyDescent="0.3">
      <c r="A124" s="6" t="s">
        <v>6</v>
      </c>
      <c r="B124" s="6" t="s">
        <v>16</v>
      </c>
      <c r="C124" s="7" t="s">
        <v>141</v>
      </c>
      <c r="D124" s="8">
        <v>587</v>
      </c>
      <c r="E124" s="8">
        <v>304</v>
      </c>
      <c r="F124" s="8">
        <v>283</v>
      </c>
      <c r="G124" s="8"/>
    </row>
    <row r="125" spans="1:7" x14ac:dyDescent="0.3">
      <c r="A125" s="6" t="s">
        <v>6</v>
      </c>
      <c r="B125" s="6" t="s">
        <v>16</v>
      </c>
      <c r="C125" s="7" t="s">
        <v>142</v>
      </c>
      <c r="D125" s="8">
        <v>975</v>
      </c>
      <c r="E125" s="8">
        <v>494</v>
      </c>
      <c r="F125" s="8">
        <v>481</v>
      </c>
      <c r="G125" s="8"/>
    </row>
    <row r="126" spans="1:7" x14ac:dyDescent="0.3">
      <c r="A126" s="6" t="s">
        <v>6</v>
      </c>
      <c r="B126" s="6" t="s">
        <v>16</v>
      </c>
      <c r="C126" s="7" t="s">
        <v>143</v>
      </c>
      <c r="D126" s="8">
        <v>1376</v>
      </c>
      <c r="E126" s="8">
        <v>701</v>
      </c>
      <c r="F126" s="8">
        <v>675</v>
      </c>
      <c r="G126" s="8"/>
    </row>
    <row r="127" spans="1:7" x14ac:dyDescent="0.3">
      <c r="A127" s="6" t="s">
        <v>6</v>
      </c>
      <c r="B127" s="6" t="s">
        <v>16</v>
      </c>
      <c r="C127" s="7" t="s">
        <v>144</v>
      </c>
      <c r="D127" s="8">
        <v>860</v>
      </c>
      <c r="E127" s="8">
        <v>412</v>
      </c>
      <c r="F127" s="8">
        <v>448</v>
      </c>
      <c r="G127" s="8"/>
    </row>
    <row r="128" spans="1:7" x14ac:dyDescent="0.3">
      <c r="A128" s="6" t="s">
        <v>6</v>
      </c>
      <c r="B128" s="6" t="s">
        <v>16</v>
      </c>
      <c r="C128" s="7" t="s">
        <v>145</v>
      </c>
      <c r="D128" s="8">
        <v>286</v>
      </c>
      <c r="E128" s="8">
        <v>131</v>
      </c>
      <c r="F128" s="8">
        <v>155</v>
      </c>
      <c r="G128" s="8"/>
    </row>
    <row r="129" spans="1:7" x14ac:dyDescent="0.3">
      <c r="A129" s="6" t="s">
        <v>6</v>
      </c>
      <c r="B129" s="6" t="s">
        <v>16</v>
      </c>
      <c r="C129" s="7" t="s">
        <v>146</v>
      </c>
      <c r="D129" s="8">
        <v>272</v>
      </c>
      <c r="E129" s="8">
        <v>131</v>
      </c>
      <c r="F129" s="8">
        <v>141</v>
      </c>
      <c r="G129" s="8"/>
    </row>
    <row r="130" spans="1:7" x14ac:dyDescent="0.3">
      <c r="A130" s="6" t="s">
        <v>6</v>
      </c>
      <c r="B130" s="6" t="s">
        <v>16</v>
      </c>
      <c r="C130" s="7" t="s">
        <v>147</v>
      </c>
      <c r="D130" s="8">
        <v>928</v>
      </c>
      <c r="E130" s="8">
        <v>468</v>
      </c>
      <c r="F130" s="8">
        <v>460</v>
      </c>
      <c r="G130" s="8"/>
    </row>
    <row r="131" spans="1:7" x14ac:dyDescent="0.3">
      <c r="A131" s="6" t="s">
        <v>6</v>
      </c>
      <c r="B131" s="6" t="s">
        <v>16</v>
      </c>
      <c r="C131" s="7" t="s">
        <v>148</v>
      </c>
      <c r="D131" s="8">
        <v>752</v>
      </c>
      <c r="E131" s="8">
        <v>379</v>
      </c>
      <c r="F131" s="8">
        <v>373</v>
      </c>
      <c r="G131" s="8"/>
    </row>
    <row r="132" spans="1:7" x14ac:dyDescent="0.3">
      <c r="A132" s="6" t="s">
        <v>6</v>
      </c>
      <c r="B132" s="6" t="s">
        <v>16</v>
      </c>
      <c r="C132" s="7" t="s">
        <v>149</v>
      </c>
      <c r="D132" s="8">
        <v>632</v>
      </c>
      <c r="E132" s="8">
        <v>312</v>
      </c>
      <c r="F132" s="8">
        <v>320</v>
      </c>
      <c r="G132" s="8"/>
    </row>
    <row r="133" spans="1:7" x14ac:dyDescent="0.3">
      <c r="A133" s="6" t="s">
        <v>6</v>
      </c>
      <c r="B133" s="6" t="s">
        <v>16</v>
      </c>
      <c r="C133" s="7" t="s">
        <v>150</v>
      </c>
      <c r="D133" s="8">
        <v>943</v>
      </c>
      <c r="E133" s="8">
        <v>487</v>
      </c>
      <c r="F133" s="8">
        <v>456</v>
      </c>
      <c r="G133" s="8"/>
    </row>
    <row r="134" spans="1:7" x14ac:dyDescent="0.3">
      <c r="A134" s="6" t="s">
        <v>6</v>
      </c>
      <c r="B134" s="6" t="s">
        <v>16</v>
      </c>
      <c r="C134" s="7" t="s">
        <v>151</v>
      </c>
      <c r="D134" s="8">
        <v>542</v>
      </c>
      <c r="E134" s="8">
        <v>252</v>
      </c>
      <c r="F134" s="8">
        <v>290</v>
      </c>
      <c r="G134" s="8"/>
    </row>
    <row r="135" spans="1:7" x14ac:dyDescent="0.3">
      <c r="A135" s="6" t="s">
        <v>6</v>
      </c>
      <c r="B135" s="6" t="s">
        <v>16</v>
      </c>
      <c r="C135" s="7" t="s">
        <v>152</v>
      </c>
      <c r="D135" s="8">
        <v>5387</v>
      </c>
      <c r="E135" s="8">
        <v>2738</v>
      </c>
      <c r="F135" s="8">
        <v>2649</v>
      </c>
      <c r="G135" s="8"/>
    </row>
    <row r="136" spans="1:7" x14ac:dyDescent="0.3">
      <c r="A136" s="6" t="s">
        <v>6</v>
      </c>
      <c r="B136" s="6" t="s">
        <v>16</v>
      </c>
      <c r="C136" s="7" t="s">
        <v>153</v>
      </c>
      <c r="D136" s="8">
        <v>151</v>
      </c>
      <c r="E136" s="8">
        <v>58</v>
      </c>
      <c r="F136" s="8">
        <v>93</v>
      </c>
      <c r="G136" s="8"/>
    </row>
    <row r="137" spans="1:7" x14ac:dyDescent="0.3">
      <c r="A137" s="6" t="s">
        <v>6</v>
      </c>
      <c r="B137" s="6" t="s">
        <v>16</v>
      </c>
      <c r="C137" s="7" t="s">
        <v>154</v>
      </c>
      <c r="D137" s="8">
        <v>1968</v>
      </c>
      <c r="E137" s="8">
        <v>964</v>
      </c>
      <c r="F137" s="8">
        <v>1004</v>
      </c>
      <c r="G137" s="8"/>
    </row>
    <row r="138" spans="1:7" x14ac:dyDescent="0.3">
      <c r="A138" s="6" t="s">
        <v>6</v>
      </c>
      <c r="B138" s="6" t="s">
        <v>16</v>
      </c>
      <c r="C138" s="7" t="s">
        <v>155</v>
      </c>
      <c r="D138" s="8">
        <v>471</v>
      </c>
      <c r="E138" s="8">
        <v>228</v>
      </c>
      <c r="F138" s="8">
        <v>243</v>
      </c>
      <c r="G138" s="8"/>
    </row>
    <row r="139" spans="1:7" x14ac:dyDescent="0.3">
      <c r="A139" s="6" t="s">
        <v>6</v>
      </c>
      <c r="B139" s="6" t="s">
        <v>16</v>
      </c>
      <c r="C139" s="7" t="s">
        <v>156</v>
      </c>
      <c r="D139" s="8">
        <v>674</v>
      </c>
      <c r="E139" s="8">
        <v>325</v>
      </c>
      <c r="F139" s="8">
        <v>349</v>
      </c>
      <c r="G139" s="8"/>
    </row>
    <row r="140" spans="1:7" x14ac:dyDescent="0.3">
      <c r="A140" s="6" t="s">
        <v>6</v>
      </c>
      <c r="B140" s="6" t="s">
        <v>16</v>
      </c>
      <c r="C140" s="7" t="s">
        <v>157</v>
      </c>
      <c r="D140" s="8">
        <v>646</v>
      </c>
      <c r="E140" s="8">
        <v>305</v>
      </c>
      <c r="F140" s="8">
        <v>341</v>
      </c>
      <c r="G140" s="8"/>
    </row>
    <row r="141" spans="1:7" x14ac:dyDescent="0.3">
      <c r="A141" s="6" t="s">
        <v>6</v>
      </c>
      <c r="B141" s="6" t="s">
        <v>16</v>
      </c>
      <c r="C141" s="7" t="s">
        <v>158</v>
      </c>
      <c r="D141" s="8">
        <v>867</v>
      </c>
      <c r="E141" s="8">
        <v>457</v>
      </c>
      <c r="F141" s="8">
        <v>410</v>
      </c>
      <c r="G141" s="8"/>
    </row>
    <row r="142" spans="1:7" x14ac:dyDescent="0.3">
      <c r="A142" s="6" t="s">
        <v>6</v>
      </c>
      <c r="B142" s="6" t="s">
        <v>16</v>
      </c>
      <c r="C142" s="7" t="s">
        <v>159</v>
      </c>
      <c r="D142" s="8">
        <v>542</v>
      </c>
      <c r="E142" s="8">
        <v>271</v>
      </c>
      <c r="F142" s="8">
        <v>271</v>
      </c>
      <c r="G142" s="8"/>
    </row>
    <row r="143" spans="1:7" x14ac:dyDescent="0.3">
      <c r="A143" s="6" t="s">
        <v>6</v>
      </c>
      <c r="B143" s="6" t="s">
        <v>16</v>
      </c>
      <c r="C143" s="7" t="s">
        <v>78</v>
      </c>
      <c r="D143" s="8">
        <v>1015</v>
      </c>
      <c r="E143" s="8">
        <v>497</v>
      </c>
      <c r="F143" s="8">
        <v>518</v>
      </c>
      <c r="G143" s="8"/>
    </row>
    <row r="144" spans="1:7" x14ac:dyDescent="0.3">
      <c r="A144" s="6" t="s">
        <v>6</v>
      </c>
      <c r="B144" s="6" t="s">
        <v>16</v>
      </c>
      <c r="C144" s="7" t="s">
        <v>160</v>
      </c>
      <c r="D144" s="8">
        <v>469</v>
      </c>
      <c r="E144" s="8">
        <v>237</v>
      </c>
      <c r="F144" s="8">
        <v>232</v>
      </c>
      <c r="G144" s="8"/>
    </row>
    <row r="145" spans="1:7" x14ac:dyDescent="0.3">
      <c r="A145" s="6" t="s">
        <v>6</v>
      </c>
      <c r="B145" s="6" t="s">
        <v>16</v>
      </c>
      <c r="C145" s="7" t="s">
        <v>161</v>
      </c>
      <c r="D145" s="8">
        <v>3135</v>
      </c>
      <c r="E145" s="8">
        <v>1497</v>
      </c>
      <c r="F145" s="8">
        <v>1638</v>
      </c>
      <c r="G145" s="8"/>
    </row>
    <row r="146" spans="1:7" x14ac:dyDescent="0.3">
      <c r="A146" s="6" t="s">
        <v>6</v>
      </c>
      <c r="B146" s="6" t="s">
        <v>16</v>
      </c>
      <c r="C146" s="7" t="s">
        <v>162</v>
      </c>
      <c r="D146" s="8">
        <v>381</v>
      </c>
      <c r="E146" s="8">
        <v>198</v>
      </c>
      <c r="F146" s="8">
        <v>183</v>
      </c>
      <c r="G146" s="8"/>
    </row>
    <row r="147" spans="1:7" x14ac:dyDescent="0.3">
      <c r="A147" s="6" t="s">
        <v>6</v>
      </c>
      <c r="B147" s="6" t="s">
        <v>16</v>
      </c>
      <c r="C147" s="7" t="s">
        <v>163</v>
      </c>
      <c r="D147" s="8">
        <v>766</v>
      </c>
      <c r="E147" s="8">
        <v>369</v>
      </c>
      <c r="F147" s="8">
        <v>397</v>
      </c>
      <c r="G147" s="8"/>
    </row>
    <row r="148" spans="1:7" x14ac:dyDescent="0.3">
      <c r="A148" s="6" t="s">
        <v>6</v>
      </c>
      <c r="B148" s="6" t="s">
        <v>16</v>
      </c>
      <c r="C148" s="7" t="s">
        <v>164</v>
      </c>
      <c r="D148" s="8">
        <v>955</v>
      </c>
      <c r="E148" s="8">
        <v>446</v>
      </c>
      <c r="F148" s="8">
        <v>509</v>
      </c>
      <c r="G148" s="8"/>
    </row>
    <row r="149" spans="1:7" x14ac:dyDescent="0.3">
      <c r="A149" s="6" t="s">
        <v>6</v>
      </c>
      <c r="B149" s="6" t="s">
        <v>16</v>
      </c>
      <c r="C149" s="7" t="s">
        <v>165</v>
      </c>
      <c r="D149" s="8">
        <v>151</v>
      </c>
      <c r="E149" s="8">
        <v>82</v>
      </c>
      <c r="F149" s="8">
        <v>69</v>
      </c>
      <c r="G149" s="8"/>
    </row>
    <row r="150" spans="1:7" x14ac:dyDescent="0.3">
      <c r="A150" s="6" t="s">
        <v>6</v>
      </c>
      <c r="B150" s="6" t="s">
        <v>18</v>
      </c>
      <c r="C150" s="7" t="s">
        <v>166</v>
      </c>
      <c r="D150" s="8">
        <v>939</v>
      </c>
      <c r="E150" s="8">
        <v>481</v>
      </c>
      <c r="F150" s="8">
        <v>458</v>
      </c>
      <c r="G150" s="8"/>
    </row>
    <row r="151" spans="1:7" x14ac:dyDescent="0.3">
      <c r="A151" s="6" t="s">
        <v>6</v>
      </c>
      <c r="B151" s="6" t="s">
        <v>18</v>
      </c>
      <c r="C151" s="7" t="s">
        <v>167</v>
      </c>
      <c r="D151" s="8">
        <v>885</v>
      </c>
      <c r="E151" s="8">
        <v>443</v>
      </c>
      <c r="F151" s="8">
        <v>442</v>
      </c>
      <c r="G151" s="8"/>
    </row>
    <row r="152" spans="1:7" x14ac:dyDescent="0.3">
      <c r="A152" s="6" t="s">
        <v>6</v>
      </c>
      <c r="B152" s="6" t="s">
        <v>18</v>
      </c>
      <c r="C152" s="7" t="s">
        <v>168</v>
      </c>
      <c r="D152" s="8">
        <v>524</v>
      </c>
      <c r="E152" s="8">
        <v>263</v>
      </c>
      <c r="F152" s="8">
        <v>261</v>
      </c>
      <c r="G152" s="8"/>
    </row>
    <row r="153" spans="1:7" x14ac:dyDescent="0.3">
      <c r="A153" s="6" t="s">
        <v>6</v>
      </c>
      <c r="B153" s="6" t="s">
        <v>18</v>
      </c>
      <c r="C153" s="7" t="s">
        <v>169</v>
      </c>
      <c r="D153" s="8">
        <v>1237</v>
      </c>
      <c r="E153" s="8">
        <v>597</v>
      </c>
      <c r="F153" s="8">
        <v>640</v>
      </c>
      <c r="G153" s="8"/>
    </row>
    <row r="154" spans="1:7" x14ac:dyDescent="0.3">
      <c r="A154" s="6" t="s">
        <v>6</v>
      </c>
      <c r="B154" s="6" t="s">
        <v>18</v>
      </c>
      <c r="C154" s="7" t="s">
        <v>170</v>
      </c>
      <c r="D154" s="8">
        <v>473</v>
      </c>
      <c r="E154" s="8">
        <v>249</v>
      </c>
      <c r="F154" s="8">
        <v>224</v>
      </c>
      <c r="G154" s="8"/>
    </row>
    <row r="155" spans="1:7" x14ac:dyDescent="0.3">
      <c r="A155" s="6" t="s">
        <v>6</v>
      </c>
      <c r="B155" s="6" t="s">
        <v>18</v>
      </c>
      <c r="C155" s="7" t="s">
        <v>171</v>
      </c>
      <c r="D155" s="8">
        <v>1088</v>
      </c>
      <c r="E155" s="8">
        <v>527</v>
      </c>
      <c r="F155" s="8">
        <v>561</v>
      </c>
      <c r="G155" s="8"/>
    </row>
    <row r="156" spans="1:7" x14ac:dyDescent="0.3">
      <c r="A156" s="6" t="s">
        <v>6</v>
      </c>
      <c r="B156" s="6" t="s">
        <v>18</v>
      </c>
      <c r="C156" s="7" t="s">
        <v>172</v>
      </c>
      <c r="D156" s="8">
        <v>328</v>
      </c>
      <c r="E156" s="8">
        <v>172</v>
      </c>
      <c r="F156" s="8">
        <v>156</v>
      </c>
      <c r="G156" s="8"/>
    </row>
    <row r="157" spans="1:7" x14ac:dyDescent="0.3">
      <c r="A157" s="6" t="s">
        <v>6</v>
      </c>
      <c r="B157" s="6" t="s">
        <v>18</v>
      </c>
      <c r="C157" s="7" t="s">
        <v>173</v>
      </c>
      <c r="D157" s="8">
        <v>351</v>
      </c>
      <c r="E157" s="8">
        <v>152</v>
      </c>
      <c r="F157" s="8">
        <v>199</v>
      </c>
      <c r="G157" s="8"/>
    </row>
    <row r="158" spans="1:7" x14ac:dyDescent="0.3">
      <c r="A158" s="6" t="s">
        <v>6</v>
      </c>
      <c r="B158" s="6" t="s">
        <v>18</v>
      </c>
      <c r="C158" s="7" t="s">
        <v>174</v>
      </c>
      <c r="D158" s="8">
        <v>1072</v>
      </c>
      <c r="E158" s="8">
        <v>531</v>
      </c>
      <c r="F158" s="8">
        <v>541</v>
      </c>
      <c r="G158" s="8"/>
    </row>
    <row r="159" spans="1:7" x14ac:dyDescent="0.3">
      <c r="A159" s="6" t="s">
        <v>6</v>
      </c>
      <c r="B159" s="6" t="s">
        <v>18</v>
      </c>
      <c r="C159" s="7" t="s">
        <v>175</v>
      </c>
      <c r="D159" s="8">
        <v>449</v>
      </c>
      <c r="E159" s="8">
        <v>220</v>
      </c>
      <c r="F159" s="8">
        <v>229</v>
      </c>
      <c r="G159" s="8"/>
    </row>
    <row r="160" spans="1:7" x14ac:dyDescent="0.3">
      <c r="A160" s="6" t="s">
        <v>6</v>
      </c>
      <c r="B160" s="6" t="s">
        <v>18</v>
      </c>
      <c r="C160" s="7" t="s">
        <v>70</v>
      </c>
      <c r="D160" s="8">
        <v>442</v>
      </c>
      <c r="E160" s="8">
        <v>214</v>
      </c>
      <c r="F160" s="8">
        <v>228</v>
      </c>
      <c r="G160" s="8"/>
    </row>
    <row r="161" spans="1:7" x14ac:dyDescent="0.3">
      <c r="A161" s="6" t="s">
        <v>6</v>
      </c>
      <c r="B161" s="6" t="s">
        <v>18</v>
      </c>
      <c r="C161" s="7" t="s">
        <v>176</v>
      </c>
      <c r="D161" s="8">
        <v>219</v>
      </c>
      <c r="E161" s="8">
        <v>114</v>
      </c>
      <c r="F161" s="8">
        <v>105</v>
      </c>
      <c r="G161" s="8"/>
    </row>
    <row r="162" spans="1:7" x14ac:dyDescent="0.3">
      <c r="A162" s="6" t="s">
        <v>6</v>
      </c>
      <c r="B162" s="6" t="s">
        <v>18</v>
      </c>
      <c r="C162" s="7" t="s">
        <v>177</v>
      </c>
      <c r="D162" s="8">
        <v>232</v>
      </c>
      <c r="E162" s="8">
        <v>118</v>
      </c>
      <c r="F162" s="8">
        <v>114</v>
      </c>
      <c r="G162" s="8"/>
    </row>
    <row r="163" spans="1:7" x14ac:dyDescent="0.3">
      <c r="A163" s="6" t="s">
        <v>6</v>
      </c>
      <c r="B163" s="6" t="s">
        <v>18</v>
      </c>
      <c r="C163" s="7" t="s">
        <v>178</v>
      </c>
      <c r="D163" s="8">
        <v>365</v>
      </c>
      <c r="E163" s="8">
        <v>175</v>
      </c>
      <c r="F163" s="8">
        <v>190</v>
      </c>
      <c r="G163" s="8"/>
    </row>
    <row r="164" spans="1:7" x14ac:dyDescent="0.3">
      <c r="A164" s="6" t="s">
        <v>6</v>
      </c>
      <c r="B164" s="6" t="s">
        <v>18</v>
      </c>
      <c r="C164" s="7" t="s">
        <v>179</v>
      </c>
      <c r="D164" s="8">
        <v>1327</v>
      </c>
      <c r="E164" s="8">
        <v>651</v>
      </c>
      <c r="F164" s="8">
        <v>676</v>
      </c>
      <c r="G164" s="8"/>
    </row>
    <row r="165" spans="1:7" x14ac:dyDescent="0.3">
      <c r="A165" s="6" t="s">
        <v>6</v>
      </c>
      <c r="B165" s="6" t="s">
        <v>18</v>
      </c>
      <c r="C165" s="7" t="s">
        <v>180</v>
      </c>
      <c r="D165" s="8">
        <v>493</v>
      </c>
      <c r="E165" s="8">
        <v>237</v>
      </c>
      <c r="F165" s="8">
        <v>256</v>
      </c>
      <c r="G165" s="8"/>
    </row>
    <row r="166" spans="1:7" x14ac:dyDescent="0.3">
      <c r="A166" s="6" t="s">
        <v>6</v>
      </c>
      <c r="B166" s="6" t="s">
        <v>18</v>
      </c>
      <c r="C166" s="7" t="s">
        <v>181</v>
      </c>
      <c r="D166" s="8">
        <v>670</v>
      </c>
      <c r="E166" s="8">
        <v>316</v>
      </c>
      <c r="F166" s="8">
        <v>354</v>
      </c>
      <c r="G166" s="8"/>
    </row>
    <row r="167" spans="1:7" x14ac:dyDescent="0.3">
      <c r="A167" s="6" t="s">
        <v>6</v>
      </c>
      <c r="B167" s="6" t="s">
        <v>18</v>
      </c>
      <c r="C167" s="7" t="s">
        <v>182</v>
      </c>
      <c r="D167" s="8">
        <v>472</v>
      </c>
      <c r="E167" s="8">
        <v>235</v>
      </c>
      <c r="F167" s="8">
        <v>237</v>
      </c>
      <c r="G167" s="8"/>
    </row>
    <row r="168" spans="1:7" x14ac:dyDescent="0.3">
      <c r="A168" s="6" t="s">
        <v>6</v>
      </c>
      <c r="B168" s="6" t="s">
        <v>18</v>
      </c>
      <c r="C168" s="7" t="s">
        <v>86</v>
      </c>
      <c r="D168" s="8">
        <v>121</v>
      </c>
      <c r="E168" s="8">
        <v>58</v>
      </c>
      <c r="F168" s="8">
        <v>63</v>
      </c>
      <c r="G168" s="8"/>
    </row>
    <row r="169" spans="1:7" x14ac:dyDescent="0.3">
      <c r="A169" s="6" t="s">
        <v>6</v>
      </c>
      <c r="B169" s="6" t="s">
        <v>18</v>
      </c>
      <c r="C169" s="7" t="s">
        <v>183</v>
      </c>
      <c r="D169" s="8">
        <v>751</v>
      </c>
      <c r="E169" s="8">
        <v>353</v>
      </c>
      <c r="F169" s="8">
        <v>398</v>
      </c>
      <c r="G169" s="8"/>
    </row>
    <row r="170" spans="1:7" x14ac:dyDescent="0.3">
      <c r="A170" s="6" t="s">
        <v>6</v>
      </c>
      <c r="B170" s="6" t="s">
        <v>18</v>
      </c>
      <c r="C170" s="7" t="s">
        <v>184</v>
      </c>
      <c r="D170" s="8">
        <v>178</v>
      </c>
      <c r="E170" s="8">
        <v>85</v>
      </c>
      <c r="F170" s="8">
        <v>93</v>
      </c>
      <c r="G170" s="8"/>
    </row>
    <row r="171" spans="1:7" x14ac:dyDescent="0.3">
      <c r="A171" s="6" t="s">
        <v>6</v>
      </c>
      <c r="B171" s="6" t="s">
        <v>18</v>
      </c>
      <c r="C171" s="7" t="s">
        <v>185</v>
      </c>
      <c r="D171" s="8">
        <v>799</v>
      </c>
      <c r="E171" s="8">
        <v>398</v>
      </c>
      <c r="F171" s="8">
        <v>401</v>
      </c>
      <c r="G171" s="8"/>
    </row>
    <row r="172" spans="1:7" x14ac:dyDescent="0.3">
      <c r="A172" s="6" t="s">
        <v>6</v>
      </c>
      <c r="B172" s="6" t="s">
        <v>20</v>
      </c>
      <c r="C172" s="7" t="s">
        <v>186</v>
      </c>
      <c r="D172" s="8">
        <v>380</v>
      </c>
      <c r="E172" s="8">
        <v>193</v>
      </c>
      <c r="F172" s="8">
        <v>187</v>
      </c>
      <c r="G172" s="8"/>
    </row>
    <row r="173" spans="1:7" x14ac:dyDescent="0.3">
      <c r="A173" s="6" t="s">
        <v>6</v>
      </c>
      <c r="B173" s="6" t="s">
        <v>20</v>
      </c>
      <c r="C173" s="7" t="s">
        <v>187</v>
      </c>
      <c r="D173" s="8">
        <v>463</v>
      </c>
      <c r="E173" s="8">
        <v>230</v>
      </c>
      <c r="F173" s="8">
        <v>233</v>
      </c>
      <c r="G173" s="8"/>
    </row>
    <row r="174" spans="1:7" x14ac:dyDescent="0.3">
      <c r="A174" s="6" t="s">
        <v>6</v>
      </c>
      <c r="B174" s="6" t="s">
        <v>20</v>
      </c>
      <c r="C174" s="7" t="s">
        <v>188</v>
      </c>
      <c r="D174" s="8">
        <v>755</v>
      </c>
      <c r="E174" s="8">
        <v>359</v>
      </c>
      <c r="F174" s="8">
        <v>396</v>
      </c>
      <c r="G174" s="8"/>
    </row>
    <row r="175" spans="1:7" x14ac:dyDescent="0.3">
      <c r="A175" s="6" t="s">
        <v>6</v>
      </c>
      <c r="B175" s="6" t="s">
        <v>20</v>
      </c>
      <c r="C175" s="7" t="s">
        <v>189</v>
      </c>
      <c r="D175" s="8">
        <v>565</v>
      </c>
      <c r="E175" s="8">
        <v>282</v>
      </c>
      <c r="F175" s="8">
        <v>283</v>
      </c>
      <c r="G175" s="8"/>
    </row>
    <row r="176" spans="1:7" x14ac:dyDescent="0.3">
      <c r="A176" s="6" t="s">
        <v>6</v>
      </c>
      <c r="B176" s="6" t="s">
        <v>20</v>
      </c>
      <c r="C176" s="7" t="s">
        <v>190</v>
      </c>
      <c r="D176" s="8">
        <v>849</v>
      </c>
      <c r="E176" s="8">
        <v>427</v>
      </c>
      <c r="F176" s="8">
        <v>422</v>
      </c>
      <c r="G176" s="8"/>
    </row>
    <row r="177" spans="1:7" x14ac:dyDescent="0.3">
      <c r="A177" s="6" t="s">
        <v>6</v>
      </c>
      <c r="B177" s="6" t="s">
        <v>20</v>
      </c>
      <c r="C177" s="7" t="s">
        <v>191</v>
      </c>
      <c r="D177" s="8">
        <v>749</v>
      </c>
      <c r="E177" s="8">
        <v>374</v>
      </c>
      <c r="F177" s="8">
        <v>375</v>
      </c>
      <c r="G177" s="8"/>
    </row>
    <row r="178" spans="1:7" x14ac:dyDescent="0.3">
      <c r="A178" s="6" t="s">
        <v>6</v>
      </c>
      <c r="B178" s="6" t="s">
        <v>20</v>
      </c>
      <c r="C178" s="7" t="s">
        <v>192</v>
      </c>
      <c r="D178" s="8">
        <v>297</v>
      </c>
      <c r="E178" s="8">
        <v>154</v>
      </c>
      <c r="F178" s="8">
        <v>143</v>
      </c>
      <c r="G178" s="8"/>
    </row>
    <row r="179" spans="1:7" x14ac:dyDescent="0.3">
      <c r="A179" s="6" t="s">
        <v>6</v>
      </c>
      <c r="B179" s="6" t="s">
        <v>20</v>
      </c>
      <c r="C179" s="7" t="s">
        <v>193</v>
      </c>
      <c r="D179" s="8">
        <v>454</v>
      </c>
      <c r="E179" s="8">
        <v>227</v>
      </c>
      <c r="F179" s="8">
        <v>227</v>
      </c>
      <c r="G179" s="8"/>
    </row>
    <row r="180" spans="1:7" x14ac:dyDescent="0.3">
      <c r="A180" s="6" t="s">
        <v>6</v>
      </c>
      <c r="B180" s="6" t="s">
        <v>20</v>
      </c>
      <c r="C180" s="7" t="s">
        <v>194</v>
      </c>
      <c r="D180" s="8">
        <v>729</v>
      </c>
      <c r="E180" s="8">
        <v>361</v>
      </c>
      <c r="F180" s="8">
        <v>368</v>
      </c>
      <c r="G180" s="8"/>
    </row>
    <row r="181" spans="1:7" x14ac:dyDescent="0.3">
      <c r="A181" s="6" t="s">
        <v>6</v>
      </c>
      <c r="B181" s="6" t="s">
        <v>20</v>
      </c>
      <c r="C181" s="7" t="s">
        <v>195</v>
      </c>
      <c r="D181" s="8">
        <v>281</v>
      </c>
      <c r="E181" s="8">
        <v>145</v>
      </c>
      <c r="F181" s="8">
        <v>136</v>
      </c>
      <c r="G181" s="8"/>
    </row>
    <row r="182" spans="1:7" x14ac:dyDescent="0.3">
      <c r="A182" s="6" t="s">
        <v>6</v>
      </c>
      <c r="B182" s="6" t="s">
        <v>20</v>
      </c>
      <c r="C182" s="7" t="s">
        <v>196</v>
      </c>
      <c r="D182" s="8">
        <v>441</v>
      </c>
      <c r="E182" s="8">
        <v>225</v>
      </c>
      <c r="F182" s="8">
        <v>216</v>
      </c>
      <c r="G182" s="8"/>
    </row>
    <row r="183" spans="1:7" x14ac:dyDescent="0.3">
      <c r="A183" s="6" t="s">
        <v>6</v>
      </c>
      <c r="B183" s="6" t="s">
        <v>20</v>
      </c>
      <c r="C183" s="7" t="s">
        <v>197</v>
      </c>
      <c r="D183" s="8">
        <v>1088</v>
      </c>
      <c r="E183" s="8">
        <v>509</v>
      </c>
      <c r="F183" s="8">
        <v>579</v>
      </c>
      <c r="G183" s="8"/>
    </row>
    <row r="184" spans="1:7" x14ac:dyDescent="0.3">
      <c r="A184" s="6" t="s">
        <v>6</v>
      </c>
      <c r="B184" s="6" t="s">
        <v>20</v>
      </c>
      <c r="C184" s="7" t="s">
        <v>198</v>
      </c>
      <c r="D184" s="8">
        <v>432</v>
      </c>
      <c r="E184" s="8">
        <v>217</v>
      </c>
      <c r="F184" s="8">
        <v>215</v>
      </c>
      <c r="G184" s="8"/>
    </row>
    <row r="185" spans="1:7" x14ac:dyDescent="0.3">
      <c r="A185" s="6" t="s">
        <v>6</v>
      </c>
      <c r="B185" s="6" t="s">
        <v>20</v>
      </c>
      <c r="C185" s="7" t="s">
        <v>199</v>
      </c>
      <c r="D185" s="8">
        <v>438</v>
      </c>
      <c r="E185" s="8">
        <v>217</v>
      </c>
      <c r="F185" s="8">
        <v>221</v>
      </c>
      <c r="G185" s="8"/>
    </row>
    <row r="186" spans="1:7" x14ac:dyDescent="0.3">
      <c r="A186" s="6" t="s">
        <v>6</v>
      </c>
      <c r="B186" s="6" t="s">
        <v>20</v>
      </c>
      <c r="C186" s="7" t="s">
        <v>84</v>
      </c>
      <c r="D186" s="8">
        <v>777</v>
      </c>
      <c r="E186" s="8">
        <v>395</v>
      </c>
      <c r="F186" s="8">
        <v>382</v>
      </c>
      <c r="G186" s="8"/>
    </row>
    <row r="187" spans="1:7" x14ac:dyDescent="0.3">
      <c r="A187" s="6" t="s">
        <v>6</v>
      </c>
      <c r="B187" s="6" t="s">
        <v>20</v>
      </c>
      <c r="C187" s="7" t="s">
        <v>200</v>
      </c>
      <c r="D187" s="8">
        <v>724</v>
      </c>
      <c r="E187" s="8">
        <v>377</v>
      </c>
      <c r="F187" s="8">
        <v>347</v>
      </c>
      <c r="G187" s="8"/>
    </row>
    <row r="188" spans="1:7" x14ac:dyDescent="0.3">
      <c r="A188" s="6" t="s">
        <v>6</v>
      </c>
      <c r="B188" s="6" t="s">
        <v>20</v>
      </c>
      <c r="C188" s="7" t="s">
        <v>201</v>
      </c>
      <c r="D188" s="8">
        <v>746</v>
      </c>
      <c r="E188" s="8">
        <v>384</v>
      </c>
      <c r="F188" s="8">
        <v>362</v>
      </c>
      <c r="G188" s="8"/>
    </row>
    <row r="189" spans="1:7" x14ac:dyDescent="0.3">
      <c r="A189" s="6" t="s">
        <v>6</v>
      </c>
      <c r="B189" s="6" t="s">
        <v>20</v>
      </c>
      <c r="C189" s="7" t="s">
        <v>202</v>
      </c>
      <c r="D189" s="8">
        <v>449</v>
      </c>
      <c r="E189" s="8">
        <v>228</v>
      </c>
      <c r="F189" s="8">
        <v>221</v>
      </c>
      <c r="G189" s="8"/>
    </row>
    <row r="190" spans="1:7" x14ac:dyDescent="0.3">
      <c r="A190" s="6" t="s">
        <v>6</v>
      </c>
      <c r="B190" s="6" t="s">
        <v>22</v>
      </c>
      <c r="C190" s="7" t="s">
        <v>203</v>
      </c>
      <c r="D190" s="8">
        <v>346</v>
      </c>
      <c r="E190" s="8">
        <v>173</v>
      </c>
      <c r="F190" s="8">
        <v>173</v>
      </c>
      <c r="G190" s="8"/>
    </row>
    <row r="191" spans="1:7" x14ac:dyDescent="0.3">
      <c r="A191" s="6" t="s">
        <v>6</v>
      </c>
      <c r="B191" s="6" t="s">
        <v>22</v>
      </c>
      <c r="C191" s="7" t="s">
        <v>204</v>
      </c>
      <c r="D191" s="8">
        <v>342</v>
      </c>
      <c r="E191" s="8">
        <v>170</v>
      </c>
      <c r="F191" s="8">
        <v>172</v>
      </c>
      <c r="G191" s="8"/>
    </row>
    <row r="192" spans="1:7" x14ac:dyDescent="0.3">
      <c r="A192" s="6" t="s">
        <v>6</v>
      </c>
      <c r="B192" s="6" t="s">
        <v>22</v>
      </c>
      <c r="C192" s="7" t="s">
        <v>205</v>
      </c>
      <c r="D192" s="8">
        <v>856</v>
      </c>
      <c r="E192" s="8">
        <v>415</v>
      </c>
      <c r="F192" s="8">
        <v>441</v>
      </c>
      <c r="G192" s="8"/>
    </row>
    <row r="193" spans="1:7" x14ac:dyDescent="0.3">
      <c r="A193" s="6" t="s">
        <v>6</v>
      </c>
      <c r="B193" s="6" t="s">
        <v>22</v>
      </c>
      <c r="C193" s="7" t="s">
        <v>206</v>
      </c>
      <c r="D193" s="8">
        <v>351</v>
      </c>
      <c r="E193" s="8">
        <v>180</v>
      </c>
      <c r="F193" s="8">
        <v>171</v>
      </c>
      <c r="G193" s="8"/>
    </row>
    <row r="194" spans="1:7" x14ac:dyDescent="0.3">
      <c r="A194" s="6" t="s">
        <v>6</v>
      </c>
      <c r="B194" s="6" t="s">
        <v>22</v>
      </c>
      <c r="C194" s="7" t="s">
        <v>207</v>
      </c>
      <c r="D194" s="8">
        <v>274</v>
      </c>
      <c r="E194" s="8">
        <v>135</v>
      </c>
      <c r="F194" s="8">
        <v>139</v>
      </c>
      <c r="G194" s="8"/>
    </row>
    <row r="195" spans="1:7" x14ac:dyDescent="0.3">
      <c r="A195" s="6" t="s">
        <v>6</v>
      </c>
      <c r="B195" s="6" t="s">
        <v>22</v>
      </c>
      <c r="C195" s="7" t="s">
        <v>208</v>
      </c>
      <c r="D195" s="8">
        <v>1285</v>
      </c>
      <c r="E195" s="8">
        <v>622</v>
      </c>
      <c r="F195" s="8">
        <v>663</v>
      </c>
      <c r="G195" s="8"/>
    </row>
    <row r="196" spans="1:7" x14ac:dyDescent="0.3">
      <c r="A196" s="6" t="s">
        <v>6</v>
      </c>
      <c r="B196" s="6" t="s">
        <v>22</v>
      </c>
      <c r="C196" s="7" t="s">
        <v>209</v>
      </c>
      <c r="D196" s="8">
        <v>3437</v>
      </c>
      <c r="E196" s="8">
        <v>1688</v>
      </c>
      <c r="F196" s="8">
        <v>1749</v>
      </c>
      <c r="G196" s="8"/>
    </row>
    <row r="197" spans="1:7" x14ac:dyDescent="0.3">
      <c r="A197" s="6" t="s">
        <v>6</v>
      </c>
      <c r="B197" s="6" t="s">
        <v>22</v>
      </c>
      <c r="C197" s="7" t="s">
        <v>210</v>
      </c>
      <c r="D197" s="8">
        <v>1506</v>
      </c>
      <c r="E197" s="8">
        <v>722</v>
      </c>
      <c r="F197" s="8">
        <v>784</v>
      </c>
      <c r="G197" s="8"/>
    </row>
    <row r="198" spans="1:7" x14ac:dyDescent="0.3">
      <c r="A198" s="6" t="s">
        <v>6</v>
      </c>
      <c r="B198" s="6" t="s">
        <v>22</v>
      </c>
      <c r="C198" s="7" t="s">
        <v>211</v>
      </c>
      <c r="D198" s="8">
        <v>905</v>
      </c>
      <c r="E198" s="8">
        <v>469</v>
      </c>
      <c r="F198" s="8">
        <v>436</v>
      </c>
      <c r="G198" s="8"/>
    </row>
    <row r="199" spans="1:7" x14ac:dyDescent="0.3">
      <c r="A199" s="6" t="s">
        <v>6</v>
      </c>
      <c r="B199" s="6" t="s">
        <v>22</v>
      </c>
      <c r="C199" s="7" t="s">
        <v>212</v>
      </c>
      <c r="D199" s="8">
        <v>3106</v>
      </c>
      <c r="E199" s="8">
        <v>1521</v>
      </c>
      <c r="F199" s="8">
        <v>1585</v>
      </c>
      <c r="G199" s="8"/>
    </row>
    <row r="200" spans="1:7" x14ac:dyDescent="0.3">
      <c r="A200" s="6" t="s">
        <v>6</v>
      </c>
      <c r="B200" s="6" t="s">
        <v>22</v>
      </c>
      <c r="C200" s="7" t="s">
        <v>213</v>
      </c>
      <c r="D200" s="8">
        <v>219</v>
      </c>
      <c r="E200" s="8">
        <v>107</v>
      </c>
      <c r="F200" s="8">
        <v>112</v>
      </c>
      <c r="G200" s="8"/>
    </row>
    <row r="201" spans="1:7" x14ac:dyDescent="0.3">
      <c r="A201" s="6" t="s">
        <v>6</v>
      </c>
      <c r="B201" s="6" t="s">
        <v>22</v>
      </c>
      <c r="C201" s="7" t="s">
        <v>214</v>
      </c>
      <c r="D201" s="8">
        <v>431</v>
      </c>
      <c r="E201" s="8">
        <v>215</v>
      </c>
      <c r="F201" s="8">
        <v>216</v>
      </c>
      <c r="G201" s="8"/>
    </row>
    <row r="202" spans="1:7" x14ac:dyDescent="0.3">
      <c r="A202" s="6" t="s">
        <v>6</v>
      </c>
      <c r="B202" s="6" t="s">
        <v>22</v>
      </c>
      <c r="C202" s="7" t="s">
        <v>215</v>
      </c>
      <c r="D202" s="8">
        <v>825</v>
      </c>
      <c r="E202" s="8">
        <v>406</v>
      </c>
      <c r="F202" s="8">
        <v>419</v>
      </c>
      <c r="G202" s="8"/>
    </row>
    <row r="203" spans="1:7" x14ac:dyDescent="0.3">
      <c r="A203" s="6" t="s">
        <v>6</v>
      </c>
      <c r="B203" s="6" t="s">
        <v>22</v>
      </c>
      <c r="C203" s="7" t="s">
        <v>216</v>
      </c>
      <c r="D203" s="8">
        <v>895</v>
      </c>
      <c r="E203" s="8">
        <v>429</v>
      </c>
      <c r="F203" s="8">
        <v>466</v>
      </c>
      <c r="G203" s="8"/>
    </row>
    <row r="204" spans="1:7" x14ac:dyDescent="0.3">
      <c r="A204" s="6" t="s">
        <v>6</v>
      </c>
      <c r="B204" s="6" t="s">
        <v>22</v>
      </c>
      <c r="C204" s="7" t="s">
        <v>217</v>
      </c>
      <c r="D204" s="8">
        <v>824</v>
      </c>
      <c r="E204" s="8">
        <v>421</v>
      </c>
      <c r="F204" s="8">
        <v>403</v>
      </c>
      <c r="G204" s="8"/>
    </row>
    <row r="205" spans="1:7" x14ac:dyDescent="0.3">
      <c r="A205" s="6" t="s">
        <v>6</v>
      </c>
      <c r="B205" s="6" t="s">
        <v>22</v>
      </c>
      <c r="C205" s="7" t="s">
        <v>218</v>
      </c>
      <c r="D205" s="8">
        <v>418</v>
      </c>
      <c r="E205" s="8">
        <v>214</v>
      </c>
      <c r="F205" s="8">
        <v>204</v>
      </c>
      <c r="G205" s="8"/>
    </row>
    <row r="206" spans="1:7" x14ac:dyDescent="0.3">
      <c r="A206" s="6" t="s">
        <v>6</v>
      </c>
      <c r="B206" s="6" t="s">
        <v>22</v>
      </c>
      <c r="C206" s="7" t="s">
        <v>219</v>
      </c>
      <c r="D206" s="8">
        <v>348</v>
      </c>
      <c r="E206" s="8">
        <v>179</v>
      </c>
      <c r="F206" s="8">
        <v>169</v>
      </c>
      <c r="G206" s="8"/>
    </row>
    <row r="207" spans="1:7" x14ac:dyDescent="0.3">
      <c r="A207" s="6" t="s">
        <v>6</v>
      </c>
      <c r="B207" s="6" t="s">
        <v>22</v>
      </c>
      <c r="C207" s="7" t="s">
        <v>220</v>
      </c>
      <c r="D207" s="8">
        <v>4490</v>
      </c>
      <c r="E207" s="8">
        <v>2145</v>
      </c>
      <c r="F207" s="8">
        <v>2345</v>
      </c>
      <c r="G207" s="8"/>
    </row>
    <row r="208" spans="1:7" x14ac:dyDescent="0.3">
      <c r="A208" s="6" t="s">
        <v>6</v>
      </c>
      <c r="B208" s="6" t="s">
        <v>22</v>
      </c>
      <c r="C208" s="7" t="s">
        <v>221</v>
      </c>
      <c r="D208" s="8">
        <v>2601</v>
      </c>
      <c r="E208" s="8">
        <v>1254</v>
      </c>
      <c r="F208" s="8">
        <v>1347</v>
      </c>
      <c r="G208" s="8"/>
    </row>
    <row r="209" spans="1:7" x14ac:dyDescent="0.3">
      <c r="A209" s="6" t="s">
        <v>6</v>
      </c>
      <c r="B209" s="6" t="s">
        <v>22</v>
      </c>
      <c r="C209" s="7" t="s">
        <v>222</v>
      </c>
      <c r="D209" s="8">
        <v>476</v>
      </c>
      <c r="E209" s="8">
        <v>242</v>
      </c>
      <c r="F209" s="8">
        <v>234</v>
      </c>
      <c r="G209" s="8"/>
    </row>
    <row r="210" spans="1:7" x14ac:dyDescent="0.3">
      <c r="A210" s="6" t="s">
        <v>6</v>
      </c>
      <c r="B210" s="6" t="s">
        <v>22</v>
      </c>
      <c r="C210" s="7" t="s">
        <v>223</v>
      </c>
      <c r="D210" s="8">
        <v>703</v>
      </c>
      <c r="E210" s="8">
        <v>362</v>
      </c>
      <c r="F210" s="8">
        <v>341</v>
      </c>
      <c r="G210" s="8"/>
    </row>
    <row r="211" spans="1:7" x14ac:dyDescent="0.3">
      <c r="A211" s="6" t="s">
        <v>6</v>
      </c>
      <c r="B211" s="6" t="s">
        <v>22</v>
      </c>
      <c r="C211" s="7" t="s">
        <v>224</v>
      </c>
      <c r="D211" s="8">
        <v>147</v>
      </c>
      <c r="E211" s="8">
        <v>68</v>
      </c>
      <c r="F211" s="8">
        <v>79</v>
      </c>
      <c r="G211" s="8"/>
    </row>
    <row r="212" spans="1:7" x14ac:dyDescent="0.3">
      <c r="A212" s="6" t="s">
        <v>6</v>
      </c>
      <c r="B212" s="6" t="s">
        <v>22</v>
      </c>
      <c r="C212" s="7" t="s">
        <v>225</v>
      </c>
      <c r="D212" s="8">
        <v>504</v>
      </c>
      <c r="E212" s="8">
        <v>243</v>
      </c>
      <c r="F212" s="8">
        <v>261</v>
      </c>
      <c r="G212" s="8"/>
    </row>
    <row r="213" spans="1:7" x14ac:dyDescent="0.3">
      <c r="A213" s="6" t="s">
        <v>6</v>
      </c>
      <c r="B213" s="6" t="s">
        <v>22</v>
      </c>
      <c r="C213" s="7" t="s">
        <v>226</v>
      </c>
      <c r="D213" s="8">
        <v>1114</v>
      </c>
      <c r="E213" s="8">
        <v>559</v>
      </c>
      <c r="F213" s="8">
        <v>555</v>
      </c>
      <c r="G213" s="8"/>
    </row>
    <row r="214" spans="1:7" x14ac:dyDescent="0.3">
      <c r="A214" s="6" t="s">
        <v>6</v>
      </c>
      <c r="B214" s="6" t="s">
        <v>22</v>
      </c>
      <c r="C214" s="7" t="s">
        <v>227</v>
      </c>
      <c r="D214" s="8">
        <v>544</v>
      </c>
      <c r="E214" s="8">
        <v>279</v>
      </c>
      <c r="F214" s="8">
        <v>265</v>
      </c>
      <c r="G214" s="8"/>
    </row>
    <row r="215" spans="1:7" x14ac:dyDescent="0.3">
      <c r="A215" s="6" t="s">
        <v>6</v>
      </c>
      <c r="B215" s="6" t="s">
        <v>22</v>
      </c>
      <c r="C215" s="7" t="s">
        <v>228</v>
      </c>
      <c r="D215" s="8">
        <v>196</v>
      </c>
      <c r="E215" s="8">
        <v>90</v>
      </c>
      <c r="F215" s="8">
        <v>106</v>
      </c>
      <c r="G215" s="8"/>
    </row>
    <row r="216" spans="1:7" x14ac:dyDescent="0.3">
      <c r="A216" s="6" t="s">
        <v>6</v>
      </c>
      <c r="B216" s="6" t="s">
        <v>22</v>
      </c>
      <c r="C216" s="7" t="s">
        <v>229</v>
      </c>
      <c r="D216" s="8">
        <v>369</v>
      </c>
      <c r="E216" s="8">
        <v>179</v>
      </c>
      <c r="F216" s="8">
        <v>190</v>
      </c>
      <c r="G216" s="8"/>
    </row>
    <row r="217" spans="1:7" x14ac:dyDescent="0.3">
      <c r="A217" s="6" t="s">
        <v>6</v>
      </c>
      <c r="B217" s="6" t="s">
        <v>22</v>
      </c>
      <c r="C217" s="7" t="s">
        <v>230</v>
      </c>
      <c r="D217" s="8">
        <v>391</v>
      </c>
      <c r="E217" s="8">
        <v>196</v>
      </c>
      <c r="F217" s="8">
        <v>195</v>
      </c>
      <c r="G217" s="8"/>
    </row>
    <row r="218" spans="1:7" x14ac:dyDescent="0.3">
      <c r="A218" s="6" t="s">
        <v>6</v>
      </c>
      <c r="B218" s="6" t="s">
        <v>22</v>
      </c>
      <c r="C218" s="7" t="s">
        <v>231</v>
      </c>
      <c r="D218" s="8">
        <v>706</v>
      </c>
      <c r="E218" s="8">
        <v>356</v>
      </c>
      <c r="F218" s="8">
        <v>350</v>
      </c>
      <c r="G218" s="8"/>
    </row>
    <row r="219" spans="1:7" x14ac:dyDescent="0.3">
      <c r="A219" s="6" t="s">
        <v>6</v>
      </c>
      <c r="B219" s="6" t="s">
        <v>24</v>
      </c>
      <c r="C219" s="7" t="s">
        <v>232</v>
      </c>
      <c r="D219" s="8">
        <v>684</v>
      </c>
      <c r="E219" s="8">
        <v>347</v>
      </c>
      <c r="F219" s="8">
        <v>337</v>
      </c>
      <c r="G219" s="8"/>
    </row>
    <row r="220" spans="1:7" x14ac:dyDescent="0.3">
      <c r="A220" s="6" t="s">
        <v>6</v>
      </c>
      <c r="B220" s="6" t="s">
        <v>26</v>
      </c>
      <c r="C220" s="7" t="s">
        <v>233</v>
      </c>
      <c r="D220" s="8">
        <v>213</v>
      </c>
      <c r="E220" s="8">
        <v>108</v>
      </c>
      <c r="F220" s="8">
        <v>105</v>
      </c>
      <c r="G220" s="8"/>
    </row>
    <row r="221" spans="1:7" x14ac:dyDescent="0.3">
      <c r="A221" s="6" t="s">
        <v>6</v>
      </c>
      <c r="B221" s="6" t="s">
        <v>26</v>
      </c>
      <c r="C221" s="7" t="s">
        <v>234</v>
      </c>
      <c r="D221" s="8">
        <v>123</v>
      </c>
      <c r="E221" s="8">
        <v>57</v>
      </c>
      <c r="F221" s="8">
        <v>66</v>
      </c>
      <c r="G221" s="8"/>
    </row>
    <row r="222" spans="1:7" x14ac:dyDescent="0.3">
      <c r="A222" s="6" t="s">
        <v>6</v>
      </c>
      <c r="B222" s="6" t="s">
        <v>26</v>
      </c>
      <c r="C222" s="7" t="s">
        <v>235</v>
      </c>
      <c r="D222" s="8">
        <v>468</v>
      </c>
      <c r="E222" s="8">
        <v>232</v>
      </c>
      <c r="F222" s="8">
        <v>236</v>
      </c>
      <c r="G222" s="8"/>
    </row>
    <row r="223" spans="1:7" x14ac:dyDescent="0.3">
      <c r="A223" s="6" t="s">
        <v>6</v>
      </c>
      <c r="B223" s="6" t="s">
        <v>28</v>
      </c>
      <c r="C223" s="7" t="s">
        <v>236</v>
      </c>
      <c r="D223" s="8">
        <v>293</v>
      </c>
      <c r="E223" s="8">
        <v>136</v>
      </c>
      <c r="F223" s="8">
        <v>157</v>
      </c>
      <c r="G223" s="8"/>
    </row>
    <row r="224" spans="1:7" x14ac:dyDescent="0.3">
      <c r="A224" s="6" t="s">
        <v>6</v>
      </c>
      <c r="B224" s="6" t="s">
        <v>28</v>
      </c>
      <c r="C224" s="7" t="s">
        <v>237</v>
      </c>
      <c r="D224" s="8">
        <v>244</v>
      </c>
      <c r="E224" s="8">
        <v>113</v>
      </c>
      <c r="F224" s="8">
        <v>131</v>
      </c>
      <c r="G224" s="8"/>
    </row>
    <row r="225" spans="1:7" x14ac:dyDescent="0.3">
      <c r="A225" s="6" t="s">
        <v>6</v>
      </c>
      <c r="B225" s="6" t="s">
        <v>28</v>
      </c>
      <c r="C225" s="7" t="s">
        <v>238</v>
      </c>
      <c r="D225" s="8">
        <v>291</v>
      </c>
      <c r="E225" s="8">
        <v>141</v>
      </c>
      <c r="F225" s="8">
        <v>150</v>
      </c>
      <c r="G225" s="8"/>
    </row>
    <row r="226" spans="1:7" x14ac:dyDescent="0.3">
      <c r="A226" s="6" t="s">
        <v>6</v>
      </c>
      <c r="B226" s="6" t="s">
        <v>28</v>
      </c>
      <c r="C226" s="7" t="s">
        <v>239</v>
      </c>
      <c r="D226" s="8">
        <v>417</v>
      </c>
      <c r="E226" s="8">
        <v>215</v>
      </c>
      <c r="F226" s="8">
        <v>202</v>
      </c>
      <c r="G226" s="8"/>
    </row>
    <row r="227" spans="1:7" x14ac:dyDescent="0.3">
      <c r="A227" s="6" t="s">
        <v>6</v>
      </c>
      <c r="B227" s="6" t="s">
        <v>28</v>
      </c>
      <c r="C227" s="7" t="s">
        <v>240</v>
      </c>
      <c r="D227" s="8">
        <v>254</v>
      </c>
      <c r="E227" s="8">
        <v>128</v>
      </c>
      <c r="F227" s="8">
        <v>126</v>
      </c>
      <c r="G227" s="8"/>
    </row>
    <row r="228" spans="1:7" x14ac:dyDescent="0.3">
      <c r="A228" s="6" t="s">
        <v>6</v>
      </c>
      <c r="B228" s="6" t="s">
        <v>28</v>
      </c>
      <c r="C228" s="7" t="s">
        <v>241</v>
      </c>
      <c r="D228" s="8">
        <v>299</v>
      </c>
      <c r="E228" s="8">
        <v>152</v>
      </c>
      <c r="F228" s="8">
        <v>147</v>
      </c>
      <c r="G228" s="8"/>
    </row>
    <row r="229" spans="1:7" x14ac:dyDescent="0.3">
      <c r="A229" s="6" t="s">
        <v>6</v>
      </c>
      <c r="B229" s="6" t="s">
        <v>28</v>
      </c>
      <c r="C229" s="7" t="s">
        <v>242</v>
      </c>
      <c r="D229" s="8">
        <v>126</v>
      </c>
      <c r="E229" s="8">
        <v>64</v>
      </c>
      <c r="F229" s="8">
        <v>62</v>
      </c>
      <c r="G229" s="8"/>
    </row>
    <row r="230" spans="1:7" x14ac:dyDescent="0.3">
      <c r="A230" s="6" t="s">
        <v>6</v>
      </c>
      <c r="B230" s="6" t="s">
        <v>28</v>
      </c>
      <c r="C230" s="7" t="s">
        <v>243</v>
      </c>
      <c r="D230" s="8">
        <v>452</v>
      </c>
      <c r="E230" s="8">
        <v>220</v>
      </c>
      <c r="F230" s="8">
        <v>232</v>
      </c>
      <c r="G230" s="8"/>
    </row>
    <row r="231" spans="1:7" x14ac:dyDescent="0.3">
      <c r="A231" s="6" t="s">
        <v>6</v>
      </c>
      <c r="B231" s="6" t="s">
        <v>28</v>
      </c>
      <c r="C231" s="7" t="s">
        <v>244</v>
      </c>
      <c r="D231" s="8">
        <v>487</v>
      </c>
      <c r="E231" s="8">
        <v>239</v>
      </c>
      <c r="F231" s="8">
        <v>248</v>
      </c>
      <c r="G231" s="8"/>
    </row>
    <row r="232" spans="1:7" x14ac:dyDescent="0.3">
      <c r="A232" s="6" t="s">
        <v>6</v>
      </c>
      <c r="B232" s="6" t="s">
        <v>28</v>
      </c>
      <c r="C232" s="7" t="s">
        <v>138</v>
      </c>
      <c r="D232" s="8">
        <v>211</v>
      </c>
      <c r="E232" s="8">
        <v>113</v>
      </c>
      <c r="F232" s="8">
        <v>98</v>
      </c>
      <c r="G232" s="8"/>
    </row>
    <row r="233" spans="1:7" x14ac:dyDescent="0.3">
      <c r="A233" s="6" t="s">
        <v>6</v>
      </c>
      <c r="B233" s="6" t="s">
        <v>30</v>
      </c>
      <c r="C233" s="7" t="s">
        <v>245</v>
      </c>
      <c r="D233" s="8">
        <v>988</v>
      </c>
      <c r="E233" s="8">
        <v>477</v>
      </c>
      <c r="F233" s="8">
        <v>511</v>
      </c>
      <c r="G233" s="8"/>
    </row>
    <row r="234" spans="1:7" x14ac:dyDescent="0.3">
      <c r="A234" s="6" t="s">
        <v>6</v>
      </c>
      <c r="B234" s="6" t="s">
        <v>30</v>
      </c>
      <c r="C234" s="7" t="s">
        <v>246</v>
      </c>
      <c r="D234" s="8">
        <v>228</v>
      </c>
      <c r="E234" s="8">
        <v>106</v>
      </c>
      <c r="F234" s="8">
        <v>122</v>
      </c>
      <c r="G234" s="8"/>
    </row>
    <row r="235" spans="1:7" x14ac:dyDescent="0.3">
      <c r="A235" s="6" t="s">
        <v>247</v>
      </c>
      <c r="B235" s="6" t="s">
        <v>33</v>
      </c>
      <c r="C235" s="7" t="s">
        <v>248</v>
      </c>
      <c r="D235" s="8">
        <v>2224</v>
      </c>
      <c r="E235" s="8">
        <v>1090</v>
      </c>
      <c r="F235" s="8">
        <v>1134</v>
      </c>
      <c r="G235" s="8"/>
    </row>
    <row r="236" spans="1:7" x14ac:dyDescent="0.3">
      <c r="A236" s="6" t="s">
        <v>247</v>
      </c>
      <c r="B236" s="6" t="s">
        <v>33</v>
      </c>
      <c r="C236" s="7" t="s">
        <v>249</v>
      </c>
      <c r="D236" s="8">
        <v>435</v>
      </c>
      <c r="E236" s="8">
        <v>208</v>
      </c>
      <c r="F236" s="8">
        <v>227</v>
      </c>
      <c r="G236" s="8"/>
    </row>
    <row r="237" spans="1:7" x14ac:dyDescent="0.3">
      <c r="A237" s="6" t="s">
        <v>247</v>
      </c>
      <c r="B237" s="6" t="s">
        <v>33</v>
      </c>
      <c r="C237" s="7" t="s">
        <v>250</v>
      </c>
      <c r="D237" s="8">
        <v>320</v>
      </c>
      <c r="E237" s="8">
        <v>162</v>
      </c>
      <c r="F237" s="8">
        <v>158</v>
      </c>
      <c r="G237" s="8"/>
    </row>
    <row r="238" spans="1:7" x14ac:dyDescent="0.3">
      <c r="A238" s="6" t="s">
        <v>247</v>
      </c>
      <c r="B238" s="6" t="s">
        <v>33</v>
      </c>
      <c r="C238" s="7" t="s">
        <v>251</v>
      </c>
      <c r="D238" s="8">
        <v>1110</v>
      </c>
      <c r="E238" s="8">
        <v>540</v>
      </c>
      <c r="F238" s="8">
        <v>570</v>
      </c>
      <c r="G238" s="8"/>
    </row>
    <row r="239" spans="1:7" x14ac:dyDescent="0.3">
      <c r="A239" s="6" t="s">
        <v>247</v>
      </c>
      <c r="B239" s="6" t="s">
        <v>33</v>
      </c>
      <c r="C239" s="7" t="s">
        <v>252</v>
      </c>
      <c r="D239" s="8">
        <v>1185</v>
      </c>
      <c r="E239" s="8">
        <v>554</v>
      </c>
      <c r="F239" s="8">
        <v>631</v>
      </c>
      <c r="G239" s="8"/>
    </row>
    <row r="240" spans="1:7" x14ac:dyDescent="0.3">
      <c r="A240" s="6" t="s">
        <v>247</v>
      </c>
      <c r="B240" s="6" t="s">
        <v>35</v>
      </c>
      <c r="C240" s="7" t="s">
        <v>253</v>
      </c>
      <c r="D240" s="8">
        <v>243</v>
      </c>
      <c r="E240" s="8">
        <v>109</v>
      </c>
      <c r="F240" s="8">
        <v>134</v>
      </c>
      <c r="G240" s="8"/>
    </row>
    <row r="241" spans="1:7" x14ac:dyDescent="0.3">
      <c r="A241" s="6" t="s">
        <v>247</v>
      </c>
      <c r="B241" s="6" t="s">
        <v>35</v>
      </c>
      <c r="C241" s="7" t="s">
        <v>254</v>
      </c>
      <c r="D241" s="8">
        <v>41</v>
      </c>
      <c r="E241" s="8">
        <v>20</v>
      </c>
      <c r="F241" s="8">
        <v>21</v>
      </c>
      <c r="G241" s="8"/>
    </row>
    <row r="242" spans="1:7" x14ac:dyDescent="0.3">
      <c r="A242" s="6" t="s">
        <v>247</v>
      </c>
      <c r="B242" s="6" t="s">
        <v>35</v>
      </c>
      <c r="C242" s="7" t="s">
        <v>255</v>
      </c>
      <c r="D242" s="8">
        <v>145</v>
      </c>
      <c r="E242" s="8">
        <v>82</v>
      </c>
      <c r="F242" s="8">
        <v>63</v>
      </c>
      <c r="G242" s="8"/>
    </row>
    <row r="243" spans="1:7" x14ac:dyDescent="0.3">
      <c r="A243" s="6" t="s">
        <v>247</v>
      </c>
      <c r="B243" s="6" t="s">
        <v>37</v>
      </c>
      <c r="C243" s="7" t="s">
        <v>256</v>
      </c>
      <c r="D243" s="8">
        <v>1441</v>
      </c>
      <c r="E243" s="8">
        <v>687</v>
      </c>
      <c r="F243" s="8">
        <v>754</v>
      </c>
      <c r="G243" s="8"/>
    </row>
    <row r="244" spans="1:7" x14ac:dyDescent="0.3">
      <c r="A244" s="6" t="s">
        <v>247</v>
      </c>
      <c r="B244" s="6" t="s">
        <v>37</v>
      </c>
      <c r="C244" s="7" t="s">
        <v>257</v>
      </c>
      <c r="D244" s="8">
        <v>467</v>
      </c>
      <c r="E244" s="8">
        <v>232</v>
      </c>
      <c r="F244" s="8">
        <v>235</v>
      </c>
      <c r="G244" s="8"/>
    </row>
    <row r="245" spans="1:7" x14ac:dyDescent="0.3">
      <c r="A245" s="6" t="s">
        <v>247</v>
      </c>
      <c r="B245" s="6" t="s">
        <v>37</v>
      </c>
      <c r="C245" s="7" t="s">
        <v>258</v>
      </c>
      <c r="D245" s="8">
        <v>488</v>
      </c>
      <c r="E245" s="8">
        <v>248</v>
      </c>
      <c r="F245" s="8">
        <v>240</v>
      </c>
      <c r="G245" s="8"/>
    </row>
    <row r="246" spans="1:7" x14ac:dyDescent="0.3">
      <c r="A246" s="6" t="s">
        <v>247</v>
      </c>
      <c r="B246" s="6" t="s">
        <v>37</v>
      </c>
      <c r="C246" s="7" t="s">
        <v>259</v>
      </c>
      <c r="D246" s="8">
        <v>939</v>
      </c>
      <c r="E246" s="8">
        <v>464</v>
      </c>
      <c r="F246" s="8">
        <v>475</v>
      </c>
      <c r="G246" s="8"/>
    </row>
    <row r="247" spans="1:7" x14ac:dyDescent="0.3">
      <c r="A247" s="6" t="s">
        <v>247</v>
      </c>
      <c r="B247" s="6" t="s">
        <v>37</v>
      </c>
      <c r="C247" s="7" t="s">
        <v>260</v>
      </c>
      <c r="D247" s="8">
        <v>236</v>
      </c>
      <c r="E247" s="8">
        <v>119</v>
      </c>
      <c r="F247" s="8">
        <v>117</v>
      </c>
      <c r="G247" s="8"/>
    </row>
    <row r="248" spans="1:7" x14ac:dyDescent="0.3">
      <c r="A248" s="6" t="s">
        <v>247</v>
      </c>
      <c r="B248" s="6" t="s">
        <v>37</v>
      </c>
      <c r="C248" s="7" t="s">
        <v>261</v>
      </c>
      <c r="D248" s="8">
        <v>665</v>
      </c>
      <c r="E248" s="8">
        <v>304</v>
      </c>
      <c r="F248" s="8">
        <v>361</v>
      </c>
      <c r="G248" s="8"/>
    </row>
    <row r="249" spans="1:7" x14ac:dyDescent="0.3">
      <c r="A249" s="6" t="s">
        <v>247</v>
      </c>
      <c r="B249" s="6" t="s">
        <v>37</v>
      </c>
      <c r="C249" s="7" t="s">
        <v>262</v>
      </c>
      <c r="D249" s="8">
        <v>696</v>
      </c>
      <c r="E249" s="8">
        <v>345</v>
      </c>
      <c r="F249" s="8">
        <v>351</v>
      </c>
      <c r="G249" s="8"/>
    </row>
    <row r="250" spans="1:7" x14ac:dyDescent="0.3">
      <c r="A250" s="6" t="s">
        <v>247</v>
      </c>
      <c r="B250" s="6" t="s">
        <v>37</v>
      </c>
      <c r="C250" s="7" t="s">
        <v>263</v>
      </c>
      <c r="D250" s="8">
        <v>893</v>
      </c>
      <c r="E250" s="8">
        <v>463</v>
      </c>
      <c r="F250" s="8">
        <v>430</v>
      </c>
      <c r="G250" s="8"/>
    </row>
    <row r="251" spans="1:7" x14ac:dyDescent="0.3">
      <c r="A251" s="6" t="s">
        <v>247</v>
      </c>
      <c r="B251" s="6" t="s">
        <v>37</v>
      </c>
      <c r="C251" s="7" t="s">
        <v>264</v>
      </c>
      <c r="D251" s="8">
        <v>443</v>
      </c>
      <c r="E251" s="8">
        <v>212</v>
      </c>
      <c r="F251" s="8">
        <v>231</v>
      </c>
      <c r="G251" s="8"/>
    </row>
    <row r="252" spans="1:7" x14ac:dyDescent="0.3">
      <c r="A252" s="6" t="s">
        <v>247</v>
      </c>
      <c r="B252" s="6" t="s">
        <v>37</v>
      </c>
      <c r="C252" s="7" t="s">
        <v>265</v>
      </c>
      <c r="D252" s="8">
        <v>422</v>
      </c>
      <c r="E252" s="8">
        <v>201</v>
      </c>
      <c r="F252" s="8">
        <v>221</v>
      </c>
      <c r="G252" s="8"/>
    </row>
    <row r="253" spans="1:7" x14ac:dyDescent="0.3">
      <c r="A253" s="6" t="s">
        <v>247</v>
      </c>
      <c r="B253" s="6" t="s">
        <v>37</v>
      </c>
      <c r="C253" s="7" t="s">
        <v>266</v>
      </c>
      <c r="D253" s="8">
        <v>286</v>
      </c>
      <c r="E253" s="8">
        <v>131</v>
      </c>
      <c r="F253" s="8">
        <v>155</v>
      </c>
      <c r="G253" s="8"/>
    </row>
    <row r="254" spans="1:7" x14ac:dyDescent="0.3">
      <c r="A254" s="6" t="s">
        <v>247</v>
      </c>
      <c r="B254" s="6" t="s">
        <v>37</v>
      </c>
      <c r="C254" s="7" t="s">
        <v>267</v>
      </c>
      <c r="D254" s="8">
        <v>896</v>
      </c>
      <c r="E254" s="8">
        <v>446</v>
      </c>
      <c r="F254" s="8">
        <v>450</v>
      </c>
      <c r="G254" s="8"/>
    </row>
    <row r="255" spans="1:7" x14ac:dyDescent="0.3">
      <c r="A255" s="6" t="s">
        <v>247</v>
      </c>
      <c r="B255" s="6" t="s">
        <v>37</v>
      </c>
      <c r="C255" s="7" t="s">
        <v>268</v>
      </c>
      <c r="D255" s="8">
        <v>1239</v>
      </c>
      <c r="E255" s="8">
        <v>611</v>
      </c>
      <c r="F255" s="8">
        <v>628</v>
      </c>
      <c r="G255" s="8"/>
    </row>
    <row r="256" spans="1:7" x14ac:dyDescent="0.3">
      <c r="A256" s="6" t="s">
        <v>247</v>
      </c>
      <c r="B256" s="6" t="s">
        <v>37</v>
      </c>
      <c r="C256" s="7" t="s">
        <v>269</v>
      </c>
      <c r="D256" s="8">
        <v>1117</v>
      </c>
      <c r="E256" s="8">
        <v>532</v>
      </c>
      <c r="F256" s="8">
        <v>585</v>
      </c>
      <c r="G256" s="8"/>
    </row>
    <row r="257" spans="1:7" x14ac:dyDescent="0.3">
      <c r="A257" s="6" t="s">
        <v>247</v>
      </c>
      <c r="B257" s="6" t="s">
        <v>37</v>
      </c>
      <c r="C257" s="7" t="s">
        <v>270</v>
      </c>
      <c r="D257" s="8">
        <v>1114</v>
      </c>
      <c r="E257" s="8">
        <v>546</v>
      </c>
      <c r="F257" s="8">
        <v>568</v>
      </c>
      <c r="G257" s="8"/>
    </row>
    <row r="258" spans="1:7" x14ac:dyDescent="0.3">
      <c r="A258" s="6" t="s">
        <v>247</v>
      </c>
      <c r="B258" s="6" t="s">
        <v>37</v>
      </c>
      <c r="C258" s="7" t="s">
        <v>271</v>
      </c>
      <c r="D258" s="8">
        <v>797</v>
      </c>
      <c r="E258" s="8">
        <v>392</v>
      </c>
      <c r="F258" s="8">
        <v>405</v>
      </c>
      <c r="G258" s="8"/>
    </row>
    <row r="259" spans="1:7" x14ac:dyDescent="0.3">
      <c r="A259" s="6" t="s">
        <v>247</v>
      </c>
      <c r="B259" s="6" t="s">
        <v>37</v>
      </c>
      <c r="C259" s="7" t="s">
        <v>272</v>
      </c>
      <c r="D259" s="8">
        <v>539</v>
      </c>
      <c r="E259" s="8">
        <v>258</v>
      </c>
      <c r="F259" s="8">
        <v>281</v>
      </c>
      <c r="G259" s="8"/>
    </row>
    <row r="260" spans="1:7" x14ac:dyDescent="0.3">
      <c r="A260" s="6" t="s">
        <v>247</v>
      </c>
      <c r="B260" s="6" t="s">
        <v>37</v>
      </c>
      <c r="C260" s="7" t="s">
        <v>273</v>
      </c>
      <c r="D260" s="8">
        <v>1409</v>
      </c>
      <c r="E260" s="8">
        <v>663</v>
      </c>
      <c r="F260" s="8">
        <v>746</v>
      </c>
      <c r="G260" s="8"/>
    </row>
    <row r="261" spans="1:7" x14ac:dyDescent="0.3">
      <c r="A261" s="6" t="s">
        <v>247</v>
      </c>
      <c r="B261" s="6" t="s">
        <v>37</v>
      </c>
      <c r="C261" s="7" t="s">
        <v>274</v>
      </c>
      <c r="D261" s="8">
        <v>392</v>
      </c>
      <c r="E261" s="8">
        <v>202</v>
      </c>
      <c r="F261" s="8">
        <v>190</v>
      </c>
      <c r="G261" s="8"/>
    </row>
    <row r="262" spans="1:7" x14ac:dyDescent="0.3">
      <c r="A262" s="6" t="s">
        <v>247</v>
      </c>
      <c r="B262" s="6" t="s">
        <v>37</v>
      </c>
      <c r="C262" s="7" t="s">
        <v>275</v>
      </c>
      <c r="D262" s="8">
        <v>16</v>
      </c>
      <c r="E262" s="8">
        <v>10</v>
      </c>
      <c r="F262" s="8">
        <v>6</v>
      </c>
      <c r="G262" s="8"/>
    </row>
    <row r="263" spans="1:7" x14ac:dyDescent="0.3">
      <c r="A263" s="6" t="s">
        <v>247</v>
      </c>
      <c r="B263" s="6" t="s">
        <v>37</v>
      </c>
      <c r="C263" s="7" t="s">
        <v>276</v>
      </c>
      <c r="D263" s="8">
        <v>73</v>
      </c>
      <c r="E263" s="8">
        <v>38</v>
      </c>
      <c r="F263" s="8">
        <v>35</v>
      </c>
      <c r="G263" s="8"/>
    </row>
    <row r="264" spans="1:7" s="7" customFormat="1" x14ac:dyDescent="0.3">
      <c r="A264" s="7" t="s">
        <v>6</v>
      </c>
      <c r="B264" s="7" t="s">
        <v>20</v>
      </c>
      <c r="C264" s="7" t="s">
        <v>196</v>
      </c>
      <c r="D264" s="11">
        <v>441</v>
      </c>
      <c r="E264" s="11">
        <v>225</v>
      </c>
      <c r="F264" s="11">
        <v>216</v>
      </c>
      <c r="G264" s="11"/>
    </row>
    <row r="265" spans="1:7" s="7" customFormat="1" x14ac:dyDescent="0.3">
      <c r="A265" s="13" t="s">
        <v>247</v>
      </c>
      <c r="B265" s="13" t="s">
        <v>37</v>
      </c>
      <c r="C265" s="13" t="s">
        <v>277</v>
      </c>
      <c r="D265" s="12">
        <v>155</v>
      </c>
      <c r="E265" s="12">
        <v>78</v>
      </c>
      <c r="F265" s="12">
        <v>77</v>
      </c>
      <c r="G265" s="12"/>
    </row>
    <row r="266" spans="1:7" s="7" customFormat="1" x14ac:dyDescent="0.3">
      <c r="A266" s="13" t="s">
        <v>247</v>
      </c>
      <c r="B266" s="13" t="s">
        <v>37</v>
      </c>
      <c r="C266" s="13" t="s">
        <v>278</v>
      </c>
      <c r="D266" s="12">
        <v>315</v>
      </c>
      <c r="E266" s="12">
        <v>180</v>
      </c>
      <c r="F266" s="12">
        <v>135</v>
      </c>
      <c r="G266" s="12"/>
    </row>
    <row r="267" spans="1:7" s="7" customFormat="1" x14ac:dyDescent="0.3">
      <c r="A267" s="7" t="s">
        <v>247</v>
      </c>
      <c r="B267" s="7" t="s">
        <v>37</v>
      </c>
      <c r="C267" s="7" t="s">
        <v>279</v>
      </c>
      <c r="F267" s="11"/>
      <c r="G267" s="11"/>
    </row>
  </sheetData>
  <autoFilter ref="A1:F267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EFFEDE4EA6D174B964D697543237315" ma:contentTypeVersion="1" ma:contentTypeDescription="Yeni belge oluşturun." ma:contentTypeScope="" ma:versionID="9652271374e7c8242400689ba232610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4fe289ee47d198ddf544cd0dfca7c2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7ED9D6-ED9C-40A8-BB4E-51D15E7D90EB}"/>
</file>

<file path=customXml/itemProps2.xml><?xml version="1.0" encoding="utf-8"?>
<ds:datastoreItem xmlns:ds="http://schemas.openxmlformats.org/officeDocument/2006/customXml" ds:itemID="{844F7F99-E88A-4558-8F65-C0C1DCEC1D07}"/>
</file>

<file path=customXml/itemProps3.xml><?xml version="1.0" encoding="utf-8"?>
<ds:datastoreItem xmlns:ds="http://schemas.openxmlformats.org/officeDocument/2006/customXml" ds:itemID="{CBCF7AA3-CDF2-4A15-A17B-E46F0A71DC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ÇEKEREK</vt:lpstr>
      <vt:lpstr>BOLAMAN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Gözde ERTEKİN Mühendis - Orman Mühendisi</dc:creator>
  <cp:lastModifiedBy>Gözde ERTEKİN Mühendis - Orman Mühendisi</cp:lastModifiedBy>
  <dcterms:created xsi:type="dcterms:W3CDTF">2023-09-29T12:26:46Z</dcterms:created>
  <dcterms:modified xsi:type="dcterms:W3CDTF">2023-09-29T12:38:58Z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0x010100AEFFEDE4EA6D174B964D697543237315</vt:lpwstr>
  </property>
</Properties>
</file>